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00" activeTab="1"/>
  </bookViews>
  <sheets>
    <sheet name="CZĘŚĆ I" sheetId="1" r:id="rId1"/>
    <sheet name="CZĘŚĆ II" sheetId="2" r:id="rId2"/>
  </sheets>
  <definedNames/>
  <calcPr fullCalcOnLoad="1"/>
</workbook>
</file>

<file path=xl/sharedStrings.xml><?xml version="1.0" encoding="utf-8"?>
<sst xmlns="http://schemas.openxmlformats.org/spreadsheetml/2006/main" count="208" uniqueCount="142">
  <si>
    <t>Lp</t>
  </si>
  <si>
    <t>Przeznaczenie preparatu</t>
  </si>
  <si>
    <t>Substancja czynna</t>
  </si>
  <si>
    <t>Opakowanie</t>
  </si>
  <si>
    <t>Cena</t>
  </si>
  <si>
    <t>netto</t>
  </si>
  <si>
    <t>(poz. 8x9)</t>
  </si>
  <si>
    <t xml:space="preserve">VAT </t>
  </si>
  <si>
    <t>(w %)</t>
  </si>
  <si>
    <t>VAT</t>
  </si>
  <si>
    <t>brutto</t>
  </si>
  <si>
    <t>Rodzaj</t>
  </si>
  <si>
    <t>Poj.</t>
  </si>
  <si>
    <t>Ilość</t>
  </si>
  <si>
    <t xml:space="preserve">szt. </t>
  </si>
  <si>
    <t>1.</t>
  </si>
  <si>
    <t>butelka z atomizerem</t>
  </si>
  <si>
    <t>250 ml</t>
  </si>
  <si>
    <t>butelka</t>
  </si>
  <si>
    <t>1 l</t>
  </si>
  <si>
    <t>2.</t>
  </si>
  <si>
    <t>butelka z atomize – rem</t>
  </si>
  <si>
    <t xml:space="preserve">butelka </t>
  </si>
  <si>
    <t>RAZEM</t>
  </si>
  <si>
    <t>Preparat do higienicznego mycia rąk dozowany w postaci piany, o ph 5,0 – 5,5, niezawierający mydła, oparty o APG (alkilopoliglikozyd). Opakowanie 400 ml dostosowane do dozowników typu Dermados.</t>
  </si>
  <si>
    <t>400 ml</t>
  </si>
  <si>
    <t>Preparat do higienicznej i chirurgicznej dezynfekcji rąk zgodnie z normą EN 1500 w czasie 20 sekund oraz normą EN12791 w czasie 90 sekund, zawierający w swoim składzie substancje pielęgnacyjne: gliceryna, pantenol i witamina E. Preparat gotowy do użycia. Opakowanie 0,5 l dostosowane do dozowników typu Dermados.</t>
  </si>
  <si>
    <t>0,5 l</t>
  </si>
  <si>
    <t>kanister</t>
  </si>
  <si>
    <t>5 l</t>
  </si>
  <si>
    <t>3.</t>
  </si>
  <si>
    <t xml:space="preserve">Preparat alkoholowy, tiksotropowy żel przeznaczony do higienicznej i chirurgicznej dezynfekcji rąk, zawierający bisabolol. </t>
  </si>
  <si>
    <t>Opakowanie 0,5 l dostosowane do dozowników typu Dermados. Preparat gotowy do użycia.</t>
  </si>
  <si>
    <t>4.</t>
  </si>
  <si>
    <t xml:space="preserve">Opakowanie pasujące do dozowników typu Dermados. </t>
  </si>
  <si>
    <t>5.</t>
  </si>
  <si>
    <t>6.</t>
  </si>
  <si>
    <t>7.</t>
  </si>
  <si>
    <t>Preparat do profilaktyki przeciwgrzybiczej w formie gotowej do użytku. Opakowanie kompatybilne z urządzeniem Incimat. Dostawca zapewnia serwis urządzenia Incimat podczas stosowania preparatu.</t>
  </si>
  <si>
    <t>8.</t>
  </si>
  <si>
    <t>pojemnik</t>
  </si>
  <si>
    <t>90 szt.</t>
  </si>
  <si>
    <t>Szybko działający preparat do dezynfekcji powierzchni małych, trudno dostępnych miejsc i sprzętu medycznego, odpornego na działanie alkoholi. Nie zawierający aldehydów, ani czwartorzędowych związków amoniowych, pochodnych biguanidów, fenolowych, QAV.</t>
  </si>
  <si>
    <t>wkład</t>
  </si>
  <si>
    <t>900 g</t>
  </si>
  <si>
    <t>Trójenzymatyczny preparat dezynfekcyjno myjący, rozpuszczajacy albuminy, glikogen i trójglicerydy, do dezynfekcji i mycia zanieczyszczonych substancjami organicznymi narzędzi i sprzętu medycznego wykonanego ze stopów różnych metali w tym aluminium. Możliwość stosowania w myjkach ultradźwiękowych.</t>
  </si>
  <si>
    <t>kanister z pompką dozującą</t>
  </si>
  <si>
    <t>Preparat do dezynfekcji i mycia wyrobów medycznych i wyposażenia możliwy do stosowania w obecności personelu i pacjentów w gabinetach hydroterapeutycznych, podlegający biodegradacji. Nie zawiera chloru, fenoli, aldehydów. Możliwość stosowania do powierzchni mających kontakt z żywnością.</t>
  </si>
  <si>
    <t>9.</t>
  </si>
  <si>
    <t>Tabletki</t>
  </si>
  <si>
    <t>200 tabl.</t>
  </si>
  <si>
    <t>Nazwa zaproponowanego preparatu, numer katalogowy</t>
  </si>
  <si>
    <t>Parametry użytkowe (czas ekspozycji, zakres działania)</t>
  </si>
  <si>
    <t>(poz. 6x7)</t>
  </si>
  <si>
    <t>(poz. 8+10)</t>
  </si>
  <si>
    <t>Preparat przeznaczony do krótkich zabiegów antyseptycznych związanych z raną, błoną śluzową i graniczącą z nią skórą, przed .zabiegami diagnostycznymi i operacyjnymi. Dobrze tolerowany przez skórę i błony śluzowe, nie powodując jej podrażnienia, bezbarwny.</t>
  </si>
  <si>
    <t>Emulsja o działaniu natłuszczającym, ochronnym, regenerującym i leczniczym (przebadana dermatologicznie oraz przetestowana klinicznie),  mieszanina wodzy w oleju z wit. E.</t>
  </si>
  <si>
    <t>10.</t>
  </si>
  <si>
    <t>butelka ze spryskiwaczem</t>
  </si>
  <si>
    <t>Gotowe do użycia chusteczki o właściwościach myjąco – dezynfekujących, przeznaczone do szybkiej dezynfekcji małych powierzchni z uwzględnieniem powierzchni wrażliwych na działanie alkoholi (głowice USG, pompy infuzyjne). Wymiar nie mniejszy niż 15 x 20 cm.</t>
  </si>
  <si>
    <t>tuba</t>
  </si>
  <si>
    <t>60 chusteczek</t>
  </si>
  <si>
    <t>Szybko działający preparat do dezynfekcji małych powierzchni, urządzeń, bez zwartości aldehydów i alkoloamin, o dobrej tolerancji materiałowej, przebadany dermatologicznie, możliwość stosowania do głowic USG. W wersji bezzapachowej i zapachowej.</t>
  </si>
  <si>
    <t>Dozownik na suche chusteczki, wielokrotnego użycia, o pojemności 2-3 l, z systemem zamknięcia zapobiegającym kontaminacji roztworu dezynfekcyjnego, umożliwiającym stosowanie środka dezynfekcyjnego do 28 dni. Kompatybilne z chusteczkami z pozycji 6.</t>
  </si>
  <si>
    <t>2-3 l</t>
  </si>
  <si>
    <t>Jednorazowe chusteczki z politereftalanu etylenu, do nasączania preparatem dezynfekcyjnym. Chusteczka pakowana w rolce 120 szt. o wymiarach19 x 36 cm  i gramaturze minimum 50 g/ m ², dostosowane do dozownika z pozycji nr 5. Każda rolka pakowana w oddzielną folię wraz z nalepką do uzupełnienia informacji  o nazwie preparatu, stężeniu, dacie napełnienia, dacie przydatności i osobie uzupełniającej</t>
  </si>
  <si>
    <t>rolka</t>
  </si>
  <si>
    <t>120 chusteczek</t>
  </si>
  <si>
    <t>miękkie opakowanie</t>
  </si>
  <si>
    <t>200 chusteczek</t>
  </si>
  <si>
    <t xml:space="preserve">Butelka z dozownikiem </t>
  </si>
  <si>
    <t>11.</t>
  </si>
  <si>
    <t>Preparat na bazie aktywnego chloru w postaci tabletek, do mycia i dezynfekcji powierzchni i wyposażenia, również powierzchni obciążonych materiałem organicznym. Możliwość stosowania do powierzchni mających kontakt z żywnością oraz w obecności pacjentów. Działanie wobec Clostridium difficile w warunkach brudnych w stężeniu 2000 ppm w czasie 15 minut</t>
  </si>
  <si>
    <t>Bezalkoholowe, gotowe do użycia chusteczki do szybkiej dezynfekcji i mycia wyrobów i urządzeń medycznych oraz wszelkiego rodzaju powierzchni, dostępne w rozmiarze 20 x 22 cm, z plastikowym zamknięciem typu pop-up, pakowane po 80 szt.,  zalecane szczególnie do dezynfekcji urządzeń medycznych wrażliwych na działanie alkoholi jak np. głowice ultradźwiękowe.</t>
  </si>
  <si>
    <t>flow pack z plastikowym zamknięciem</t>
  </si>
  <si>
    <r>
      <t xml:space="preserve">Substancja czynna: </t>
    </r>
    <r>
      <rPr>
        <sz val="10"/>
        <color indexed="8"/>
        <rFont val="Arial Narrow"/>
        <family val="2"/>
      </rPr>
      <t>Dichlorowodorek octenidyny</t>
    </r>
  </si>
  <si>
    <r>
      <t xml:space="preserve">Czas ekspozycji: </t>
    </r>
    <r>
      <rPr>
        <sz val="10"/>
        <color indexed="8"/>
        <rFont val="Arial Narrow"/>
        <family val="2"/>
      </rPr>
      <t>1 min.</t>
    </r>
  </si>
  <si>
    <r>
      <t xml:space="preserve">Czas ekspozycji: </t>
    </r>
    <r>
      <rPr>
        <sz val="10"/>
        <color indexed="8"/>
        <rFont val="Arial Narrow"/>
        <family val="2"/>
      </rPr>
      <t>20 sek.</t>
    </r>
  </si>
  <si>
    <r>
      <t xml:space="preserve">Zakres działania: </t>
    </r>
    <r>
      <rPr>
        <sz val="10"/>
        <color indexed="8"/>
        <rFont val="Arial Narrow"/>
        <family val="2"/>
      </rPr>
      <t>B, Tbc, F, V (Rota, Noro w 15 sek.).</t>
    </r>
  </si>
  <si>
    <r>
      <t xml:space="preserve">Czas ekspozycji: </t>
    </r>
    <r>
      <rPr>
        <sz val="10"/>
        <color indexed="8"/>
        <rFont val="Arial Narrow"/>
        <family val="2"/>
      </rPr>
      <t>30 sek</t>
    </r>
  </si>
  <si>
    <r>
      <t xml:space="preserve">Zakres działania: </t>
    </r>
    <r>
      <rPr>
        <sz val="10"/>
        <color indexed="8"/>
        <rFont val="Arial Narrow"/>
        <family val="2"/>
      </rPr>
      <t>B, Tbc, F, V (Polio, Adeno)</t>
    </r>
  </si>
  <si>
    <r>
      <t xml:space="preserve">Substancja czynna: </t>
    </r>
    <r>
      <rPr>
        <sz val="10"/>
        <color indexed="8"/>
        <rFont val="Arial Narrow"/>
        <family val="2"/>
      </rPr>
      <t>Alkohol oraz glukonian chlorheksydyny, nadtlenek wodoru</t>
    </r>
  </si>
  <si>
    <r>
      <t xml:space="preserve">Zakres działania: </t>
    </r>
    <r>
      <rPr>
        <sz val="10"/>
        <color indexed="8"/>
        <rFont val="Arial Narrow"/>
        <family val="2"/>
      </rPr>
      <t>B, F</t>
    </r>
  </si>
  <si>
    <r>
      <t xml:space="preserve">Substancja czynna: </t>
    </r>
    <r>
      <rPr>
        <sz val="10"/>
        <color indexed="8"/>
        <rFont val="Arial Narrow"/>
        <family val="2"/>
      </rPr>
      <t>Propanol 1, Propanol 2, kwas mlekowy</t>
    </r>
  </si>
  <si>
    <r>
      <t xml:space="preserve">Czas ekspozycji: </t>
    </r>
    <r>
      <rPr>
        <sz val="10"/>
        <color indexed="8"/>
        <rFont val="Arial Narrow"/>
        <family val="2"/>
      </rPr>
      <t>30 sek.</t>
    </r>
  </si>
  <si>
    <r>
      <t xml:space="preserve">Zakres działania: </t>
    </r>
    <r>
      <rPr>
        <sz val="10"/>
        <color indexed="8"/>
        <rFont val="Arial Narrow"/>
        <family val="2"/>
      </rPr>
      <t>B (Tbc, Helikobacter pylori), F, V (HBV, HIV, Rota, Adeno)</t>
    </r>
  </si>
  <si>
    <r>
      <t xml:space="preserve">Zakres działania: </t>
    </r>
    <r>
      <rPr>
        <sz val="10"/>
        <color indexed="8"/>
        <rFont val="Arial Narrow"/>
        <family val="2"/>
      </rPr>
      <t>B, Tbc, F, V, (HIV, HCV, HBV, Rota, Adeno)</t>
    </r>
  </si>
  <si>
    <r>
      <t xml:space="preserve">Substancja czynna: </t>
    </r>
    <r>
      <rPr>
        <sz val="10"/>
        <color indexed="8"/>
        <rFont val="Arial Narrow"/>
        <family val="2"/>
      </rPr>
      <t>Chlorek alkilobenzylodimetyloamoniowy, chlorek didecylodimetyloamoniowy</t>
    </r>
  </si>
  <si>
    <r>
      <t xml:space="preserve">Czas ekspozycji: </t>
    </r>
    <r>
      <rPr>
        <sz val="10"/>
        <color indexed="8"/>
        <rFont val="Arial Narrow"/>
        <family val="2"/>
      </rPr>
      <t>do 2  min.</t>
    </r>
  </si>
  <si>
    <r>
      <t xml:space="preserve">Zakres działania: </t>
    </r>
    <r>
      <rPr>
        <sz val="10"/>
        <color indexed="8"/>
        <rFont val="Arial Narrow"/>
        <family val="2"/>
      </rPr>
      <t>B (włącznie z MRSA), F (C. albicans), drożdżaki, V (HBV, HCV, HIV, Rota, Papova/Polyoma, Vaccinia)</t>
    </r>
  </si>
  <si>
    <r>
      <t xml:space="preserve">Czas ekspozycji: </t>
    </r>
    <r>
      <rPr>
        <sz val="10"/>
        <color indexed="8"/>
        <rFont val="Arial Narrow"/>
        <family val="2"/>
      </rPr>
      <t>do 1 min.</t>
    </r>
  </si>
  <si>
    <r>
      <t xml:space="preserve">Zakres działania: </t>
    </r>
    <r>
      <rPr>
        <sz val="10"/>
        <color indexed="8"/>
        <rFont val="Arial Narrow"/>
        <family val="2"/>
      </rPr>
      <t>B, Tbc, F, V (HIV, HBV, HCV, Rota.)</t>
    </r>
  </si>
  <si>
    <r>
      <t xml:space="preserve">Czas ekspozycji:  </t>
    </r>
    <r>
      <rPr>
        <sz val="10"/>
        <color indexed="8"/>
        <rFont val="Arial Narrow"/>
        <family val="2"/>
      </rPr>
      <t>do 1 min.</t>
    </r>
  </si>
  <si>
    <r>
      <t xml:space="preserve">Zakres działania: </t>
    </r>
    <r>
      <rPr>
        <sz val="10"/>
        <color indexed="8"/>
        <rFont val="Arial Narrow"/>
        <family val="2"/>
      </rPr>
      <t>B, Tbc, F, V ( HIV, HBV, HCV, Rota, Vaccina,  ptasia grypa typu A).</t>
    </r>
  </si>
  <si>
    <r>
      <t xml:space="preserve">Czas ekspozycji: </t>
    </r>
    <r>
      <rPr>
        <sz val="10"/>
        <color indexed="8"/>
        <rFont val="Arial Narrow"/>
        <family val="2"/>
      </rPr>
      <t>1 – 5</t>
    </r>
    <r>
      <rPr>
        <b/>
        <sz val="10"/>
        <color indexed="8"/>
        <rFont val="Arial Narrow"/>
        <family val="2"/>
      </rPr>
      <t xml:space="preserve"> </t>
    </r>
    <r>
      <rPr>
        <sz val="10"/>
        <color indexed="8"/>
        <rFont val="Arial Narrow"/>
        <family val="2"/>
      </rPr>
      <t>min.</t>
    </r>
  </si>
  <si>
    <r>
      <t xml:space="preserve">Zakres działania: </t>
    </r>
    <r>
      <rPr>
        <sz val="10"/>
        <color indexed="8"/>
        <rFont val="Arial Narrow"/>
        <family val="2"/>
      </rPr>
      <t>B, F, TBC (M. avium, M. terrae, M. tuberculosis), V (HBV, HCV, HIV, Polio, Adeno, Noro), S (Clostridium difficile, Clostridium perfringens, Bacillus subtilis, Bacillus cereus)</t>
    </r>
  </si>
  <si>
    <r>
      <t>Preparat posiadający właściwości myjąco – dezynfekujące, nie zawiera chloru, aldehydów, fenoli, dobrze rozpuszczalny w wodzie, podlegający biodegradacji, przeznaczony do sprzętu z tworzywa sztucznego</t>
    </r>
    <r>
      <rPr>
        <b/>
        <sz val="10"/>
        <color indexed="8"/>
        <rFont val="Arial Narrow"/>
        <family val="2"/>
      </rPr>
      <t xml:space="preserve"> </t>
    </r>
  </si>
  <si>
    <r>
      <t xml:space="preserve">Substancja czynna: </t>
    </r>
    <r>
      <rPr>
        <sz val="10"/>
        <color indexed="8"/>
        <rFont val="Arial Narrow"/>
        <family val="2"/>
      </rPr>
      <t>Nadtlenosiarczan potasu</t>
    </r>
  </si>
  <si>
    <r>
      <t xml:space="preserve">Substancja czynna: </t>
    </r>
    <r>
      <rPr>
        <sz val="10"/>
        <color indexed="8"/>
        <rFont val="Arial Narrow"/>
        <family val="2"/>
      </rPr>
      <t>Trzy enzymy czwartorzędowe aminy</t>
    </r>
  </si>
  <si>
    <r>
      <t xml:space="preserve">Czas ekspozycji: </t>
    </r>
    <r>
      <rPr>
        <sz val="10"/>
        <color indexed="8"/>
        <rFont val="Arial Narrow"/>
        <family val="2"/>
      </rPr>
      <t>10 min.</t>
    </r>
  </si>
  <si>
    <r>
      <t xml:space="preserve">Zakres działania: </t>
    </r>
    <r>
      <rPr>
        <sz val="10"/>
        <color indexed="8"/>
        <rFont val="Arial Narrow"/>
        <family val="2"/>
      </rPr>
      <t>B, Tbc, F, V (HIV, HCV)</t>
    </r>
  </si>
  <si>
    <r>
      <t xml:space="preserve">Substancja czynna: </t>
    </r>
    <r>
      <rPr>
        <sz val="10"/>
        <color indexed="8"/>
        <rFont val="Arial Narrow"/>
        <family val="2"/>
      </rPr>
      <t>Chlorowodorek didecylodimetyloamonowe</t>
    </r>
  </si>
  <si>
    <r>
      <t xml:space="preserve">Czas ekspozycji: </t>
    </r>
    <r>
      <rPr>
        <sz val="10"/>
        <color indexed="8"/>
        <rFont val="Arial Narrow"/>
        <family val="2"/>
      </rPr>
      <t>0,25 % roztwór roboczy – 15 minut.</t>
    </r>
  </si>
  <si>
    <r>
      <t xml:space="preserve">Substancja czynna: </t>
    </r>
    <r>
      <rPr>
        <sz val="10"/>
        <color indexed="8"/>
        <rFont val="Arial Narrow"/>
        <family val="2"/>
      </rPr>
      <t>Sól sodowa kwasu dichloroizocyjanurowego</t>
    </r>
  </si>
  <si>
    <r>
      <t xml:space="preserve">Czas ekspozycji: </t>
    </r>
    <r>
      <rPr>
        <sz val="10"/>
        <color indexed="8"/>
        <rFont val="Arial Narrow"/>
        <family val="2"/>
      </rPr>
      <t>15 minut.</t>
    </r>
  </si>
  <si>
    <r>
      <t xml:space="preserve">Zakres działania: </t>
    </r>
    <r>
      <rPr>
        <sz val="10"/>
        <color indexed="8"/>
        <rFont val="Arial Narrow"/>
        <family val="2"/>
      </rPr>
      <t>B  Tbc (avium, terrae), F, V (HIV, HBV, HCV, Adeno, Polio), S (Clostridium difficile, Clostridium perfringens)</t>
    </r>
  </si>
  <si>
    <t>z pozycji</t>
  </si>
  <si>
    <t>dla każdej</t>
  </si>
  <si>
    <t>całkowita netto</t>
  </si>
  <si>
    <t>podatku</t>
  </si>
  <si>
    <t>Stawka</t>
  </si>
  <si>
    <t>Wartość</t>
  </si>
  <si>
    <t>jedno-</t>
  </si>
  <si>
    <t>stkowa</t>
  </si>
  <si>
    <t>ogółem</t>
  </si>
  <si>
    <r>
      <t xml:space="preserve">Substancja czynna: </t>
    </r>
    <r>
      <rPr>
        <sz val="10"/>
        <color indexed="8"/>
        <rFont val="Arial Narrow"/>
        <family val="2"/>
      </rPr>
      <t>n-propanol,  izopropanol</t>
    </r>
  </si>
  <si>
    <t>Cena całkowita</t>
  </si>
  <si>
    <t xml:space="preserve">Stawka </t>
  </si>
  <si>
    <r>
      <t xml:space="preserve">Preparat w formie nasączonych chusteczek gotowych do użycia do mycia i dezynfekcji głowic USG i powierzchni (w tym wrażliwych na działanie alkoholi i wysoką temperaturę). Nie zawiera związków uwalniających aktywny tlen, kwasu nadoctowego, chloru, aldehydów, bez aktywatora. Możliwość zastosowana do: głowic USG, końcówek stomatologicznych, powierzchni wykonanych z tworzyw sztucznych, małych powierzchni obciążonych krwią, plwociną, ropą, białkami.                                                                          </t>
    </r>
    <r>
      <rPr>
        <b/>
        <sz val="10"/>
        <color indexed="8"/>
        <rFont val="Arial Narrow"/>
        <family val="2"/>
      </rPr>
      <t xml:space="preserve">Substancja czynna: </t>
    </r>
    <r>
      <rPr>
        <sz val="10"/>
        <color indexed="8"/>
        <rFont val="Arial Narrow"/>
        <family val="2"/>
      </rPr>
      <t xml:space="preserve">poliaminy, tenzydy, aminoetanol </t>
    </r>
  </si>
  <si>
    <t>Uniwersalny dozownik łokciowy przeznaczony do łatwego i ekonomicznego dozowania preparatów do dezynfekcji i mycia o następujących właściwościach : , łatwy w montażu i w użyciu , łatwy do utrzymania czystości , plastikowy bez elementów metalowych i transparentnych , bezuszczelkowy , dostosowany do pojemników o poj. 500 ml. Posiadający możliwość dezynfekcji wszystkich elementów                     ( wyjmowana pompka dozująca ) oraz regulowania ilości dozowanego preparatu ( 0,5; 1 lub 1,5 ml.) Dozowanie preparatów od góry pojemnika ( eliminacja kapania i ew. przeciekania ) Możliwość zamontowania tacki zabezpieczającej przed kapaniem.. Kompatybilny z wkładem spieniającym (dozowanie preparatów pianowych). Pasuje do niego większość dostępnych preparatów do rąk w butelkach 500 ml. Możliwość demontażu dozownika ze ściany bez użycia śrub. Gwarancja 12 m-cy. Kolor obudowy: biały.</t>
  </si>
  <si>
    <t>80 chuste czek</t>
  </si>
  <si>
    <r>
      <t xml:space="preserve">Substancja czynna: </t>
    </r>
    <r>
      <rPr>
        <sz val="10"/>
        <color indexed="8"/>
        <rFont val="Arial Narrow"/>
        <family val="2"/>
      </rPr>
      <t>alkohol etylowy, 2 % chlorheksydyna</t>
    </r>
  </si>
  <si>
    <r>
      <t>Czas ekspozycji</t>
    </r>
    <r>
      <rPr>
        <sz val="10"/>
        <color indexed="8"/>
        <rFont val="Arial Narrow"/>
        <family val="2"/>
      </rPr>
      <t>: 30 sekund</t>
    </r>
  </si>
  <si>
    <t>Alkoholowy preparat do dezynfekcji skóry, zapewniający przedłuzony efekt działania do 6 godzin od momentu aplikacji.</t>
  </si>
  <si>
    <r>
      <t xml:space="preserve">Zakres działania: </t>
    </r>
    <r>
      <rPr>
        <sz val="10"/>
        <color indexed="8"/>
        <rFont val="Arial Narrow"/>
        <family val="2"/>
      </rPr>
      <t xml:space="preserve">B, F, drożdżaki, pierwotniaki, V potwierdzone wpisem w karcie charakterystyki produktu leczniczego </t>
    </r>
  </si>
  <si>
    <t>Krem przeznaczony do pielęgniacji skóry rąk, używany w szczególności przy częstym myciu i dezynfekcji rąk. Posiada badania dermatologiczne. Zawierający w swoim składzie wit. E, glicerynę, oliwę z oliwek</t>
  </si>
  <si>
    <r>
      <t>Zakres działania:</t>
    </r>
    <r>
      <rPr>
        <sz val="10"/>
        <color indexed="8"/>
        <rFont val="Arial Narrow"/>
        <family val="2"/>
      </rPr>
      <t xml:space="preserve"> B, Tbc, drożdże, V osłonione (HIV, HBV, HCV)</t>
    </r>
  </si>
  <si>
    <r>
      <t xml:space="preserve">Substancja czynna: </t>
    </r>
    <r>
      <rPr>
        <sz val="10"/>
        <color indexed="8"/>
        <rFont val="Arial Narrow"/>
        <family val="2"/>
      </rPr>
      <t>Alkohol etylowy min. 89 % (w gramach)</t>
    </r>
  </si>
  <si>
    <r>
      <t xml:space="preserve">Substancja czynna: </t>
    </r>
    <r>
      <rPr>
        <sz val="10"/>
        <color indexed="8"/>
        <rFont val="Arial Narrow"/>
        <family val="2"/>
      </rPr>
      <t>70 %  ( w gramach) alkohol  etylowy</t>
    </r>
  </si>
  <si>
    <t>Preparat do dezynfekcji higienicznej i chirurgicznej rąk w postaci żelu na bazie etanolu i substancji nawilżających i natłuszczających skórę (gliceryna, aloes, pantenol) bez grup fenolowych. Preparat w systemie zamkniętym pasującym do dozowników NEXA.</t>
  </si>
  <si>
    <r>
      <t xml:space="preserve">Substancja czynna: </t>
    </r>
    <r>
      <rPr>
        <sz val="10"/>
        <color indexed="8"/>
        <rFont val="Arial Narrow"/>
        <family val="2"/>
      </rPr>
      <t>etanol 85 % (w gramach)</t>
    </r>
  </si>
  <si>
    <r>
      <t xml:space="preserve">Zakres działania: </t>
    </r>
    <r>
      <rPr>
        <sz val="10"/>
        <color indexed="8"/>
        <rFont val="Arial Narrow"/>
        <family val="2"/>
      </rPr>
      <t>B, F, Tbc, V (HBV, HCV, HIV, Rota, Noro, Adeno, Polio).</t>
    </r>
  </si>
  <si>
    <t>750 ml</t>
  </si>
  <si>
    <r>
      <t xml:space="preserve">Czas ekspozycji: </t>
    </r>
    <r>
      <rPr>
        <sz val="10"/>
        <color indexed="8"/>
        <rFont val="Arial Narrow"/>
        <family val="2"/>
      </rPr>
      <t>B,F (EN 16615 - warunki brudne) – 1 min, Tbc – 5 min, V (HIV, HBV,HCV, Rota – 1 min, Adeno – 5 min).</t>
    </r>
  </si>
  <si>
    <r>
      <t xml:space="preserve">Substancja czynna: </t>
    </r>
    <r>
      <rPr>
        <sz val="10"/>
        <color indexed="8"/>
        <rFont val="Arial Narrow"/>
        <family val="2"/>
      </rPr>
      <t>czwartorzędowe związki amoniowe , 1-propanol (max 20 % alkoholu w gramach)</t>
    </r>
  </si>
  <si>
    <r>
      <t xml:space="preserve">Zakres działania: </t>
    </r>
    <r>
      <rPr>
        <sz val="10"/>
        <color indexed="8"/>
        <rFont val="Arial Narrow"/>
        <family val="2"/>
      </rPr>
      <t>B (MRSA, Acinetobacter baumanii ESBL, Enterobacter cloacae ESBL, Enterobacter aerogenes ESBL, Enterococcus faecium VRE, Escherichia coli ESBL, Klebsiella pnaumoniae ESBL), drożdże,  V (HIV, HBV, HCV, Vaccinia, Rota, Herpes, Corona)</t>
    </r>
  </si>
  <si>
    <r>
      <t xml:space="preserve">Czas ekspozycji: </t>
    </r>
    <r>
      <rPr>
        <sz val="10"/>
        <color indexed="8"/>
        <rFont val="Arial Narrow"/>
        <family val="2"/>
      </rPr>
      <t xml:space="preserve">B, F, Tbc, V (HBV, HCV, HIV, Rota, Noro - </t>
    </r>
    <r>
      <rPr>
        <sz val="10"/>
        <color indexed="8"/>
        <rFont val="Arial Narrow"/>
        <family val="2"/>
      </rPr>
      <t>30 sek; Adeno i Polio - 2 minuty).</t>
    </r>
  </si>
  <si>
    <t xml:space="preserve"> </t>
  </si>
  <si>
    <t>* Do pozycji nr 4 - Zamawiajacy będzie wymagał dostarczenia do 20% ilości opakowań o pojemności 500 ml pompek dozujacych oraz uchwytów z hakiem na łóżko szpitalne.</t>
  </si>
  <si>
    <t>* Do pozycji nr 7- Zamawiający będzie wymagał dostarczenia do 20% ilości opakowań pompek dozujących.</t>
  </si>
  <si>
    <r>
      <t xml:space="preserve">Czas ekspozycji: </t>
    </r>
    <r>
      <rPr>
        <sz val="10"/>
        <color indexed="8"/>
        <rFont val="Arial Narrow"/>
        <family val="2"/>
      </rPr>
      <t xml:space="preserve">S – 2 h    </t>
    </r>
    <r>
      <rPr>
        <b/>
        <sz val="10"/>
        <color indexed="8"/>
        <rFont val="Arial Narrow"/>
        <family val="2"/>
      </rPr>
      <t xml:space="preserve">Zakres działania: </t>
    </r>
    <r>
      <rPr>
        <sz val="10"/>
        <color indexed="8"/>
        <rFont val="Arial Narrow"/>
        <family val="2"/>
      </rPr>
      <t>B, Tbc, F, V, S</t>
    </r>
  </si>
  <si>
    <t>Chusteczki do dezynfekcji rąk i skóry przed zmianą opatrunków, ph około 5.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</si>
</sst>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[$-415]d\ mmmm\ yyyy"/>
    <numFmt numFmtId="170" formatCode="#,##0.00\ &quot;zł&quot;"/>
    <numFmt numFmtId="171" formatCode="0.000"/>
    <numFmt numFmtId="172" formatCode="0.0000"/>
    <numFmt numFmtId="173" formatCode="0.0%"/>
    <numFmt numFmtId="174" formatCode="_-* #,##0.00\ [$zł-415]_-;\-* #,##0.00\ [$zł-415]_-;_-* &quot;-&quot;??\ [$zł-415]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Arial Narrow"/>
      <family val="2"/>
    </font>
    <font>
      <b/>
      <sz val="10"/>
      <color indexed="17"/>
      <name val="Arial"/>
      <family val="2"/>
    </font>
    <font>
      <b/>
      <sz val="11"/>
      <color indexed="17"/>
      <name val="Calibri"/>
      <family val="2"/>
    </font>
    <font>
      <b/>
      <sz val="10"/>
      <color indexed="17"/>
      <name val="Times New Roman"/>
      <family val="1"/>
    </font>
    <font>
      <b/>
      <sz val="10"/>
      <color indexed="17"/>
      <name val="Calibri"/>
      <family val="2"/>
    </font>
    <font>
      <b/>
      <sz val="12"/>
      <color indexed="8"/>
      <name val="Arial Narrow"/>
      <family val="2"/>
    </font>
    <font>
      <sz val="10"/>
      <color indexed="63"/>
      <name val="Arial Narrow"/>
      <family val="2"/>
    </font>
    <font>
      <sz val="11"/>
      <color indexed="10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rgb="FF00B050"/>
      <name val="Arial"/>
      <family val="2"/>
    </font>
    <font>
      <b/>
      <sz val="11"/>
      <color rgb="FF00B050"/>
      <name val="Calibri"/>
      <family val="2"/>
    </font>
    <font>
      <b/>
      <sz val="10"/>
      <color rgb="FF00B050"/>
      <name val="Times New Roman"/>
      <family val="1"/>
    </font>
    <font>
      <b/>
      <sz val="10"/>
      <color rgb="FF00B050"/>
      <name val="Calibri"/>
      <family val="2"/>
    </font>
    <font>
      <sz val="10"/>
      <color rgb="FF222222"/>
      <name val="Arial Narrow"/>
      <family val="2"/>
    </font>
    <font>
      <b/>
      <sz val="12"/>
      <color theme="1"/>
      <name val="Arial Narrow"/>
      <family val="2"/>
    </font>
    <font>
      <sz val="11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6E6E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thin"/>
      <bottom>
        <color indexed="63"/>
      </bottom>
    </border>
    <border>
      <left style="medium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rgb="FF000000"/>
      </right>
      <top style="thin"/>
      <bottom>
        <color indexed="63"/>
      </bottom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0" fontId="0" fillId="0" borderId="10" xfId="0" applyBorder="1" applyAlignment="1">
      <alignment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vertical="top" wrapText="1"/>
    </xf>
    <xf numFmtId="0" fontId="49" fillId="33" borderId="16" xfId="0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vertical="center" wrapText="1"/>
    </xf>
    <xf numFmtId="2" fontId="51" fillId="0" borderId="15" xfId="0" applyNumberFormat="1" applyFont="1" applyBorder="1" applyAlignment="1">
      <alignment horizontal="center" vertical="center" wrapText="1"/>
    </xf>
    <xf numFmtId="9" fontId="51" fillId="0" borderId="15" xfId="52" applyFont="1" applyBorder="1" applyAlignment="1">
      <alignment horizontal="center" vertical="center" wrapText="1"/>
    </xf>
    <xf numFmtId="0" fontId="51" fillId="0" borderId="17" xfId="0" applyFont="1" applyBorder="1" applyAlignment="1">
      <alignment vertical="center" wrapText="1"/>
    </xf>
    <xf numFmtId="0" fontId="51" fillId="0" borderId="17" xfId="0" applyFont="1" applyBorder="1" applyAlignment="1">
      <alignment horizontal="center" vertical="center" wrapText="1"/>
    </xf>
    <xf numFmtId="2" fontId="51" fillId="0" borderId="17" xfId="0" applyNumberFormat="1" applyFont="1" applyBorder="1" applyAlignment="1">
      <alignment horizontal="center" vertical="center" wrapText="1"/>
    </xf>
    <xf numFmtId="9" fontId="51" fillId="0" borderId="17" xfId="52" applyFont="1" applyBorder="1" applyAlignment="1">
      <alignment horizontal="center" vertical="center" wrapText="1"/>
    </xf>
    <xf numFmtId="0" fontId="50" fillId="0" borderId="17" xfId="0" applyFont="1" applyBorder="1" applyAlignment="1">
      <alignment vertical="center" wrapText="1"/>
    </xf>
    <xf numFmtId="0" fontId="51" fillId="0" borderId="17" xfId="0" applyFont="1" applyBorder="1" applyAlignment="1">
      <alignment horizontal="right" vertical="center" wrapText="1"/>
    </xf>
    <xf numFmtId="0" fontId="49" fillId="33" borderId="13" xfId="0" applyFont="1" applyFill="1" applyBorder="1" applyAlignment="1">
      <alignment horizontal="center" vertical="top" wrapText="1"/>
    </xf>
    <xf numFmtId="0" fontId="49" fillId="33" borderId="15" xfId="0" applyFont="1" applyFill="1" applyBorder="1" applyAlignment="1">
      <alignment horizontal="center" vertical="top" wrapText="1"/>
    </xf>
    <xf numFmtId="2" fontId="51" fillId="0" borderId="18" xfId="0" applyNumberFormat="1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2" fontId="51" fillId="0" borderId="16" xfId="0" applyNumberFormat="1" applyFont="1" applyBorder="1" applyAlignment="1">
      <alignment horizontal="center" vertical="center" wrapText="1"/>
    </xf>
    <xf numFmtId="2" fontId="51" fillId="0" borderId="18" xfId="0" applyNumberFormat="1" applyFont="1" applyBorder="1" applyAlignment="1">
      <alignment horizontal="center" vertical="center" wrapText="1"/>
    </xf>
    <xf numFmtId="0" fontId="51" fillId="0" borderId="17" xfId="0" applyFont="1" applyBorder="1" applyAlignment="1">
      <alignment vertical="center" wrapText="1"/>
    </xf>
    <xf numFmtId="0" fontId="42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 wrapText="1"/>
    </xf>
    <xf numFmtId="9" fontId="51" fillId="0" borderId="17" xfId="52" applyNumberFormat="1" applyFont="1" applyBorder="1" applyAlignment="1">
      <alignment horizontal="center" vertical="center" wrapText="1"/>
    </xf>
    <xf numFmtId="9" fontId="51" fillId="0" borderId="15" xfId="52" applyNumberFormat="1" applyFont="1" applyBorder="1" applyAlignment="1">
      <alignment horizontal="center" vertical="center" wrapText="1"/>
    </xf>
    <xf numFmtId="0" fontId="53" fillId="0" borderId="0" xfId="0" applyFont="1" applyAlignment="1">
      <alignment wrapText="1"/>
    </xf>
    <xf numFmtId="0" fontId="53" fillId="0" borderId="0" xfId="0" applyFont="1" applyAlignment="1">
      <alignment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vertical="top" wrapText="1"/>
    </xf>
    <xf numFmtId="0" fontId="50" fillId="33" borderId="0" xfId="0" applyFont="1" applyFill="1" applyBorder="1" applyAlignment="1">
      <alignment vertical="top" wrapText="1"/>
    </xf>
    <xf numFmtId="0" fontId="50" fillId="33" borderId="21" xfId="0" applyFont="1" applyFill="1" applyBorder="1" applyAlignment="1">
      <alignment vertical="top" wrapText="1"/>
    </xf>
    <xf numFmtId="0" fontId="50" fillId="33" borderId="15" xfId="0" applyFont="1" applyFill="1" applyBorder="1" applyAlignment="1">
      <alignment vertical="top" wrapText="1"/>
    </xf>
    <xf numFmtId="0" fontId="50" fillId="33" borderId="22" xfId="0" applyFont="1" applyFill="1" applyBorder="1" applyAlignment="1">
      <alignment vertical="top" wrapText="1"/>
    </xf>
    <xf numFmtId="0" fontId="50" fillId="33" borderId="23" xfId="0" applyFont="1" applyFill="1" applyBorder="1" applyAlignment="1">
      <alignment vertical="top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23" xfId="0" applyFont="1" applyFill="1" applyBorder="1" applyAlignment="1">
      <alignment horizontal="center" vertical="center" wrapText="1"/>
    </xf>
    <xf numFmtId="0" fontId="49" fillId="33" borderId="24" xfId="0" applyFont="1" applyFill="1" applyBorder="1" applyAlignment="1">
      <alignment horizontal="center" vertical="center" wrapText="1"/>
    </xf>
    <xf numFmtId="0" fontId="49" fillId="33" borderId="25" xfId="0" applyFont="1" applyFill="1" applyBorder="1" applyAlignment="1">
      <alignment horizontal="center" vertical="center" wrapText="1"/>
    </xf>
    <xf numFmtId="0" fontId="49" fillId="33" borderId="26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right" vertical="center" wrapText="1"/>
    </xf>
    <xf numFmtId="0" fontId="51" fillId="0" borderId="14" xfId="0" applyFont="1" applyBorder="1" applyAlignment="1">
      <alignment horizontal="right" vertical="center" wrapText="1"/>
    </xf>
    <xf numFmtId="0" fontId="51" fillId="0" borderId="16" xfId="0" applyFont="1" applyBorder="1" applyAlignment="1">
      <alignment horizontal="right" vertical="center" wrapText="1"/>
    </xf>
    <xf numFmtId="0" fontId="51" fillId="0" borderId="12" xfId="0" applyFont="1" applyBorder="1" applyAlignment="1">
      <alignment vertical="top" wrapText="1"/>
    </xf>
    <xf numFmtId="0" fontId="51" fillId="0" borderId="14" xfId="0" applyFont="1" applyBorder="1" applyAlignment="1">
      <alignment vertical="top" wrapText="1"/>
    </xf>
    <xf numFmtId="0" fontId="51" fillId="0" borderId="16" xfId="0" applyFont="1" applyBorder="1" applyAlignment="1">
      <alignment vertical="top" wrapText="1"/>
    </xf>
    <xf numFmtId="0" fontId="51" fillId="0" borderId="11" xfId="0" applyFont="1" applyBorder="1" applyAlignment="1">
      <alignment vertical="center" wrapText="1"/>
    </xf>
    <xf numFmtId="0" fontId="51" fillId="0" borderId="19" xfId="0" applyFont="1" applyBorder="1" applyAlignment="1">
      <alignment vertical="center" wrapText="1"/>
    </xf>
    <xf numFmtId="0" fontId="51" fillId="0" borderId="20" xfId="0" applyFont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9" fillId="0" borderId="21" xfId="0" applyFont="1" applyBorder="1" applyAlignment="1">
      <alignment vertical="center" wrapText="1"/>
    </xf>
    <xf numFmtId="0" fontId="49" fillId="0" borderId="15" xfId="0" applyFont="1" applyBorder="1" applyAlignment="1">
      <alignment vertical="center" wrapText="1"/>
    </xf>
    <xf numFmtId="0" fontId="49" fillId="0" borderId="22" xfId="0" applyFont="1" applyBorder="1" applyAlignment="1">
      <alignment vertical="center" wrapText="1"/>
    </xf>
    <xf numFmtId="0" fontId="49" fillId="0" borderId="23" xfId="0" applyFont="1" applyBorder="1" applyAlignment="1">
      <alignment vertical="center" wrapText="1"/>
    </xf>
    <xf numFmtId="0" fontId="51" fillId="0" borderId="12" xfId="0" applyFont="1" applyBorder="1" applyAlignment="1">
      <alignment vertical="center" wrapText="1"/>
    </xf>
    <xf numFmtId="0" fontId="51" fillId="0" borderId="14" xfId="0" applyFont="1" applyBorder="1" applyAlignment="1">
      <alignment vertical="center" wrapText="1"/>
    </xf>
    <xf numFmtId="0" fontId="51" fillId="0" borderId="16" xfId="0" applyFont="1" applyBorder="1" applyAlignment="1">
      <alignment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2" fontId="51" fillId="0" borderId="12" xfId="0" applyNumberFormat="1" applyFont="1" applyBorder="1" applyAlignment="1">
      <alignment horizontal="center" vertical="center" wrapText="1"/>
    </xf>
    <xf numFmtId="2" fontId="51" fillId="0" borderId="14" xfId="0" applyNumberFormat="1" applyFont="1" applyBorder="1" applyAlignment="1">
      <alignment horizontal="center" vertical="center" wrapText="1"/>
    </xf>
    <xf numFmtId="2" fontId="51" fillId="0" borderId="16" xfId="0" applyNumberFormat="1" applyFont="1" applyBorder="1" applyAlignment="1">
      <alignment horizontal="center" vertical="center" wrapText="1"/>
    </xf>
    <xf numFmtId="9" fontId="51" fillId="0" borderId="12" xfId="52" applyFont="1" applyBorder="1" applyAlignment="1">
      <alignment horizontal="center" vertical="center" wrapText="1"/>
    </xf>
    <xf numFmtId="9" fontId="51" fillId="0" borderId="14" xfId="52" applyFont="1" applyBorder="1" applyAlignment="1">
      <alignment horizontal="center" vertical="center" wrapText="1"/>
    </xf>
    <xf numFmtId="9" fontId="51" fillId="0" borderId="16" xfId="52" applyFont="1" applyBorder="1" applyAlignment="1">
      <alignment horizontal="center" vertical="center" wrapText="1"/>
    </xf>
    <xf numFmtId="0" fontId="51" fillId="0" borderId="18" xfId="0" applyFont="1" applyBorder="1" applyAlignment="1">
      <alignment horizontal="right" vertical="center" wrapText="1"/>
    </xf>
    <xf numFmtId="0" fontId="51" fillId="0" borderId="18" xfId="0" applyFont="1" applyBorder="1" applyAlignment="1">
      <alignment vertical="center" wrapText="1"/>
    </xf>
    <xf numFmtId="0" fontId="49" fillId="0" borderId="17" xfId="0" applyFont="1" applyBorder="1" applyAlignment="1">
      <alignment vertical="center" wrapText="1"/>
    </xf>
    <xf numFmtId="0" fontId="49" fillId="0" borderId="27" xfId="0" applyFont="1" applyBorder="1" applyAlignment="1">
      <alignment vertical="center" wrapText="1"/>
    </xf>
    <xf numFmtId="0" fontId="49" fillId="0" borderId="28" xfId="0" applyFont="1" applyBorder="1" applyAlignment="1">
      <alignment vertical="center" wrapText="1"/>
    </xf>
    <xf numFmtId="2" fontId="51" fillId="0" borderId="18" xfId="0" applyNumberFormat="1" applyFont="1" applyBorder="1" applyAlignment="1">
      <alignment horizontal="center" vertical="center" wrapText="1"/>
    </xf>
    <xf numFmtId="9" fontId="51" fillId="0" borderId="18" xfId="52" applyFont="1" applyBorder="1" applyAlignment="1">
      <alignment horizontal="center" vertical="center" wrapText="1"/>
    </xf>
    <xf numFmtId="0" fontId="51" fillId="0" borderId="29" xfId="0" applyFont="1" applyBorder="1" applyAlignment="1">
      <alignment horizontal="right" vertical="center" wrapText="1"/>
    </xf>
    <xf numFmtId="0" fontId="51" fillId="0" borderId="29" xfId="0" applyFont="1" applyBorder="1" applyAlignment="1">
      <alignment vertical="center" wrapText="1"/>
    </xf>
    <xf numFmtId="0" fontId="51" fillId="0" borderId="30" xfId="0" applyFont="1" applyBorder="1" applyAlignment="1">
      <alignment vertical="center" wrapText="1"/>
    </xf>
    <xf numFmtId="0" fontId="51" fillId="0" borderId="31" xfId="0" applyFont="1" applyBorder="1" applyAlignment="1">
      <alignment vertical="center" wrapText="1"/>
    </xf>
    <xf numFmtId="0" fontId="51" fillId="0" borderId="32" xfId="0" applyFont="1" applyBorder="1" applyAlignment="1">
      <alignment vertical="center" wrapText="1"/>
    </xf>
    <xf numFmtId="0" fontId="51" fillId="0" borderId="17" xfId="0" applyFont="1" applyBorder="1" applyAlignment="1">
      <alignment vertical="center" wrapText="1"/>
    </xf>
    <xf numFmtId="0" fontId="51" fillId="0" borderId="27" xfId="0" applyFont="1" applyBorder="1" applyAlignment="1">
      <alignment vertical="center" wrapText="1"/>
    </xf>
    <xf numFmtId="0" fontId="51" fillId="0" borderId="28" xfId="0" applyFont="1" applyBorder="1" applyAlignment="1">
      <alignment vertical="center" wrapText="1"/>
    </xf>
    <xf numFmtId="0" fontId="51" fillId="0" borderId="29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2" fontId="51" fillId="0" borderId="29" xfId="0" applyNumberFormat="1" applyFont="1" applyBorder="1" applyAlignment="1">
      <alignment horizontal="center" vertical="center" wrapText="1"/>
    </xf>
    <xf numFmtId="9" fontId="51" fillId="0" borderId="29" xfId="52" applyFont="1" applyBorder="1" applyAlignment="1">
      <alignment horizontal="center" vertical="center" wrapText="1"/>
    </xf>
    <xf numFmtId="0" fontId="51" fillId="0" borderId="13" xfId="0" applyFont="1" applyBorder="1" applyAlignment="1">
      <alignment vertical="center" wrapText="1"/>
    </xf>
    <xf numFmtId="0" fontId="51" fillId="0" borderId="0" xfId="0" applyFont="1" applyBorder="1" applyAlignment="1">
      <alignment vertical="center" wrapText="1"/>
    </xf>
    <xf numFmtId="0" fontId="51" fillId="0" borderId="21" xfId="0" applyFont="1" applyBorder="1" applyAlignment="1">
      <alignment vertical="center" wrapText="1"/>
    </xf>
    <xf numFmtId="9" fontId="51" fillId="0" borderId="29" xfId="52" applyNumberFormat="1" applyFont="1" applyBorder="1" applyAlignment="1">
      <alignment horizontal="center" vertical="center" wrapText="1"/>
    </xf>
    <xf numFmtId="9" fontId="51" fillId="0" borderId="14" xfId="52" applyNumberFormat="1" applyFont="1" applyBorder="1" applyAlignment="1">
      <alignment horizontal="center" vertical="center" wrapText="1"/>
    </xf>
    <xf numFmtId="9" fontId="51" fillId="0" borderId="18" xfId="52" applyNumberFormat="1" applyFont="1" applyBorder="1" applyAlignment="1">
      <alignment horizontal="center" vertical="center" wrapText="1"/>
    </xf>
    <xf numFmtId="2" fontId="51" fillId="0" borderId="29" xfId="52" applyNumberFormat="1" applyFont="1" applyBorder="1" applyAlignment="1">
      <alignment horizontal="center" vertical="center" wrapText="1"/>
    </xf>
    <xf numFmtId="2" fontId="51" fillId="0" borderId="18" xfId="52" applyNumberFormat="1" applyFont="1" applyBorder="1" applyAlignment="1">
      <alignment horizontal="center" vertical="center" wrapText="1"/>
    </xf>
    <xf numFmtId="0" fontId="51" fillId="0" borderId="33" xfId="0" applyFont="1" applyBorder="1" applyAlignment="1">
      <alignment vertical="center" wrapText="1"/>
    </xf>
    <xf numFmtId="0" fontId="51" fillId="0" borderId="34" xfId="0" applyFont="1" applyBorder="1" applyAlignment="1">
      <alignment vertical="center" wrapText="1"/>
    </xf>
    <xf numFmtId="0" fontId="49" fillId="0" borderId="33" xfId="0" applyFont="1" applyBorder="1" applyAlignment="1">
      <alignment vertical="center" wrapText="1"/>
    </xf>
    <xf numFmtId="0" fontId="49" fillId="0" borderId="34" xfId="0" applyFont="1" applyBorder="1" applyAlignment="1">
      <alignment vertical="center" wrapText="1"/>
    </xf>
    <xf numFmtId="0" fontId="51" fillId="0" borderId="35" xfId="0" applyFont="1" applyBorder="1" applyAlignment="1">
      <alignment horizontal="right" vertical="center" wrapText="1"/>
    </xf>
    <xf numFmtId="0" fontId="51" fillId="0" borderId="35" xfId="0" applyFont="1" applyBorder="1" applyAlignment="1">
      <alignment vertical="center" wrapText="1"/>
    </xf>
    <xf numFmtId="0" fontId="51" fillId="0" borderId="36" xfId="0" applyFont="1" applyBorder="1" applyAlignment="1">
      <alignment vertical="center" wrapText="1"/>
    </xf>
    <xf numFmtId="0" fontId="51" fillId="0" borderId="37" xfId="0" applyFont="1" applyBorder="1" applyAlignment="1">
      <alignment vertical="center" wrapText="1"/>
    </xf>
    <xf numFmtId="0" fontId="51" fillId="0" borderId="38" xfId="0" applyFont="1" applyBorder="1" applyAlignment="1">
      <alignment vertical="center" wrapText="1"/>
    </xf>
    <xf numFmtId="9" fontId="51" fillId="0" borderId="35" xfId="52" applyNumberFormat="1" applyFont="1" applyBorder="1" applyAlignment="1">
      <alignment horizontal="center" vertical="center" wrapText="1"/>
    </xf>
    <xf numFmtId="2" fontId="51" fillId="0" borderId="35" xfId="0" applyNumberFormat="1" applyFont="1" applyBorder="1" applyAlignment="1">
      <alignment horizontal="center" vertical="center" wrapText="1"/>
    </xf>
    <xf numFmtId="0" fontId="56" fillId="0" borderId="17" xfId="0" applyFont="1" applyBorder="1" applyAlignment="1">
      <alignment vertical="center" wrapText="1"/>
    </xf>
    <xf numFmtId="0" fontId="56" fillId="0" borderId="27" xfId="0" applyFont="1" applyBorder="1" applyAlignment="1">
      <alignment vertical="center" wrapText="1"/>
    </xf>
    <xf numFmtId="0" fontId="56" fillId="0" borderId="28" xfId="0" applyFont="1" applyBorder="1" applyAlignment="1">
      <alignment vertical="center" wrapText="1"/>
    </xf>
    <xf numFmtId="0" fontId="51" fillId="0" borderId="35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170" fontId="57" fillId="0" borderId="29" xfId="0" applyNumberFormat="1" applyFont="1" applyBorder="1" applyAlignment="1">
      <alignment horizontal="center" vertical="center" wrapText="1"/>
    </xf>
    <xf numFmtId="170" fontId="57" fillId="0" borderId="18" xfId="0" applyNumberFormat="1" applyFont="1" applyBorder="1" applyAlignment="1">
      <alignment horizontal="center" vertical="center" wrapText="1"/>
    </xf>
    <xf numFmtId="0" fontId="57" fillId="0" borderId="30" xfId="0" applyFont="1" applyBorder="1" applyAlignment="1">
      <alignment vertical="center" wrapText="1"/>
    </xf>
    <xf numFmtId="0" fontId="57" fillId="0" borderId="31" xfId="0" applyFont="1" applyBorder="1" applyAlignment="1">
      <alignment vertical="center" wrapText="1"/>
    </xf>
    <xf numFmtId="0" fontId="57" fillId="0" borderId="32" xfId="0" applyFont="1" applyBorder="1" applyAlignment="1">
      <alignment vertical="center" wrapText="1"/>
    </xf>
    <xf numFmtId="0" fontId="57" fillId="0" borderId="17" xfId="0" applyFont="1" applyBorder="1" applyAlignment="1">
      <alignment vertical="center" wrapText="1"/>
    </xf>
    <xf numFmtId="0" fontId="57" fillId="0" borderId="27" xfId="0" applyFont="1" applyBorder="1" applyAlignment="1">
      <alignment vertical="center" wrapText="1"/>
    </xf>
    <xf numFmtId="0" fontId="57" fillId="0" borderId="28" xfId="0" applyFont="1" applyBorder="1" applyAlignment="1">
      <alignment vertical="center" wrapText="1"/>
    </xf>
    <xf numFmtId="10" fontId="4" fillId="0" borderId="29" xfId="0" applyNumberFormat="1" applyFont="1" applyBorder="1" applyAlignment="1">
      <alignment horizontal="center" vertical="center" wrapText="1"/>
    </xf>
    <xf numFmtId="10" fontId="4" fillId="0" borderId="18" xfId="0" applyNumberFormat="1" applyFont="1" applyBorder="1" applyAlignment="1">
      <alignment horizontal="center" vertical="center" wrapText="1"/>
    </xf>
    <xf numFmtId="170" fontId="4" fillId="0" borderId="29" xfId="0" applyNumberFormat="1" applyFont="1" applyBorder="1" applyAlignment="1">
      <alignment horizontal="center" vertical="center" wrapText="1"/>
    </xf>
    <xf numFmtId="170" fontId="4" fillId="0" borderId="18" xfId="0" applyNumberFormat="1" applyFont="1" applyBorder="1" applyAlignment="1">
      <alignment horizontal="center" vertical="center" wrapText="1"/>
    </xf>
    <xf numFmtId="0" fontId="58" fillId="0" borderId="31" xfId="0" applyFont="1" applyBorder="1" applyAlignment="1">
      <alignment vertical="center" wrapText="1"/>
    </xf>
    <xf numFmtId="0" fontId="58" fillId="0" borderId="0" xfId="0" applyFont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50" fillId="0" borderId="29" xfId="0" applyFont="1" applyBorder="1" applyAlignment="1">
      <alignment vertical="center" wrapText="1"/>
    </xf>
    <xf numFmtId="0" fontId="50" fillId="0" borderId="14" xfId="0" applyFont="1" applyBorder="1" applyAlignment="1">
      <alignment vertical="center" wrapText="1"/>
    </xf>
    <xf numFmtId="0" fontId="50" fillId="0" borderId="18" xfId="0" applyFont="1" applyBorder="1" applyAlignment="1">
      <alignment vertical="center" wrapText="1"/>
    </xf>
    <xf numFmtId="0" fontId="58" fillId="0" borderId="32" xfId="0" applyFont="1" applyBorder="1" applyAlignment="1">
      <alignment vertical="center" wrapText="1"/>
    </xf>
    <xf numFmtId="0" fontId="58" fillId="0" borderId="21" xfId="0" applyFont="1" applyBorder="1" applyAlignment="1">
      <alignment vertical="center" wrapText="1"/>
    </xf>
    <xf numFmtId="0" fontId="51" fillId="0" borderId="39" xfId="0" applyFont="1" applyBorder="1" applyAlignment="1">
      <alignment vertical="center" wrapText="1"/>
    </xf>
    <xf numFmtId="0" fontId="51" fillId="0" borderId="40" xfId="0" applyFont="1" applyBorder="1" applyAlignment="1">
      <alignment vertical="center" wrapText="1"/>
    </xf>
    <xf numFmtId="0" fontId="51" fillId="0" borderId="41" xfId="0" applyFont="1" applyBorder="1" applyAlignment="1">
      <alignment vertical="center" wrapText="1"/>
    </xf>
    <xf numFmtId="9" fontId="51" fillId="0" borderId="12" xfId="52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2" xfId="0" applyFont="1" applyBorder="1" applyAlignment="1">
      <alignment vertical="center" wrapText="1"/>
    </xf>
    <xf numFmtId="9" fontId="51" fillId="0" borderId="16" xfId="52" applyNumberFormat="1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34">
      <selection activeCell="P38" sqref="P38"/>
    </sheetView>
  </sheetViews>
  <sheetFormatPr defaultColWidth="9.140625" defaultRowHeight="15"/>
  <cols>
    <col min="1" max="1" width="3.57421875" style="0" customWidth="1"/>
    <col min="2" max="2" width="15.28125" style="0" customWidth="1"/>
    <col min="6" max="6" width="21.7109375" style="0" customWidth="1"/>
    <col min="7" max="7" width="7.421875" style="0" customWidth="1"/>
    <col min="8" max="8" width="6.8515625" style="0" customWidth="1"/>
    <col min="9" max="9" width="7.140625" style="0" customWidth="1"/>
    <col min="10" max="10" width="7.00390625" style="0" customWidth="1"/>
    <col min="11" max="11" width="14.28125" style="0" customWidth="1"/>
    <col min="12" max="12" width="6.28125" style="0" customWidth="1"/>
    <col min="13" max="13" width="13.421875" style="0" customWidth="1"/>
    <col min="14" max="14" width="12.140625" style="0" bestFit="1" customWidth="1"/>
  </cols>
  <sheetData>
    <row r="1" spans="1:14" ht="19.5" customHeight="1">
      <c r="A1" s="38" t="s">
        <v>0</v>
      </c>
      <c r="B1" s="38" t="s">
        <v>51</v>
      </c>
      <c r="C1" s="41" t="s">
        <v>1</v>
      </c>
      <c r="D1" s="42"/>
      <c r="E1" s="42"/>
      <c r="F1" s="43"/>
      <c r="G1" s="41" t="s">
        <v>3</v>
      </c>
      <c r="H1" s="42"/>
      <c r="I1" s="43"/>
      <c r="J1" s="4" t="s">
        <v>4</v>
      </c>
      <c r="K1" s="4" t="s">
        <v>4</v>
      </c>
      <c r="L1" s="4" t="s">
        <v>110</v>
      </c>
      <c r="M1" s="4" t="s">
        <v>111</v>
      </c>
      <c r="N1" s="5" t="s">
        <v>111</v>
      </c>
    </row>
    <row r="2" spans="1:14" ht="21" customHeight="1">
      <c r="A2" s="39"/>
      <c r="B2" s="39"/>
      <c r="C2" s="44" t="s">
        <v>2</v>
      </c>
      <c r="D2" s="45"/>
      <c r="E2" s="45"/>
      <c r="F2" s="46"/>
      <c r="G2" s="44"/>
      <c r="H2" s="45"/>
      <c r="I2" s="46"/>
      <c r="J2" s="6" t="s">
        <v>112</v>
      </c>
      <c r="K2" s="6" t="s">
        <v>108</v>
      </c>
      <c r="L2" s="6" t="s">
        <v>109</v>
      </c>
      <c r="M2" s="6" t="s">
        <v>109</v>
      </c>
      <c r="N2" s="7" t="s">
        <v>114</v>
      </c>
    </row>
    <row r="3" spans="1:14" ht="15.75" thickBot="1">
      <c r="A3" s="39"/>
      <c r="B3" s="39"/>
      <c r="C3" s="44" t="s">
        <v>52</v>
      </c>
      <c r="D3" s="45"/>
      <c r="E3" s="45"/>
      <c r="F3" s="46"/>
      <c r="G3" s="53"/>
      <c r="H3" s="54"/>
      <c r="I3" s="55"/>
      <c r="J3" s="6" t="s">
        <v>113</v>
      </c>
      <c r="K3" s="6" t="s">
        <v>107</v>
      </c>
      <c r="L3" s="6" t="s">
        <v>7</v>
      </c>
      <c r="M3" s="6" t="s">
        <v>9</v>
      </c>
      <c r="N3" s="7" t="s">
        <v>10</v>
      </c>
    </row>
    <row r="4" spans="1:14" ht="15" customHeight="1">
      <c r="A4" s="39"/>
      <c r="B4" s="39"/>
      <c r="C4" s="47"/>
      <c r="D4" s="48"/>
      <c r="E4" s="48"/>
      <c r="F4" s="49"/>
      <c r="G4" s="38" t="s">
        <v>11</v>
      </c>
      <c r="H4" s="38" t="s">
        <v>12</v>
      </c>
      <c r="I4" s="4" t="s">
        <v>13</v>
      </c>
      <c r="J4" s="20" t="s">
        <v>5</v>
      </c>
      <c r="K4" s="20" t="s">
        <v>106</v>
      </c>
      <c r="L4" s="39" t="s">
        <v>8</v>
      </c>
      <c r="M4" s="39" t="s">
        <v>6</v>
      </c>
      <c r="N4" s="39" t="s">
        <v>54</v>
      </c>
    </row>
    <row r="5" spans="1:14" ht="12" customHeight="1" thickBot="1">
      <c r="A5" s="40"/>
      <c r="B5" s="40"/>
      <c r="C5" s="50"/>
      <c r="D5" s="51"/>
      <c r="E5" s="51"/>
      <c r="F5" s="52"/>
      <c r="G5" s="40"/>
      <c r="H5" s="40"/>
      <c r="I5" s="8" t="s">
        <v>14</v>
      </c>
      <c r="J5" s="21"/>
      <c r="K5" s="21" t="s">
        <v>53</v>
      </c>
      <c r="L5" s="40"/>
      <c r="M5" s="40"/>
      <c r="N5" s="40"/>
    </row>
    <row r="6" spans="1:14" ht="15.75" thickBot="1">
      <c r="A6" s="8">
        <v>1</v>
      </c>
      <c r="B6" s="8">
        <v>2</v>
      </c>
      <c r="C6" s="56">
        <v>3</v>
      </c>
      <c r="D6" s="57"/>
      <c r="E6" s="57"/>
      <c r="F6" s="58"/>
      <c r="G6" s="8">
        <v>4</v>
      </c>
      <c r="H6" s="8">
        <v>5</v>
      </c>
      <c r="I6" s="8">
        <v>6</v>
      </c>
      <c r="J6" s="8">
        <v>7</v>
      </c>
      <c r="K6" s="8">
        <v>8</v>
      </c>
      <c r="L6" s="8">
        <v>9</v>
      </c>
      <c r="M6" s="8">
        <v>10</v>
      </c>
      <c r="N6" s="10">
        <v>11</v>
      </c>
    </row>
    <row r="7" spans="1:14" ht="42.75" customHeight="1">
      <c r="A7" s="59" t="s">
        <v>15</v>
      </c>
      <c r="B7" s="62"/>
      <c r="C7" s="65" t="s">
        <v>123</v>
      </c>
      <c r="D7" s="66"/>
      <c r="E7" s="66"/>
      <c r="F7" s="67"/>
      <c r="G7" s="74" t="s">
        <v>16</v>
      </c>
      <c r="H7" s="77" t="s">
        <v>17</v>
      </c>
      <c r="I7" s="77">
        <v>80</v>
      </c>
      <c r="J7" s="80"/>
      <c r="K7" s="80">
        <f>I7*J7</f>
        <v>0</v>
      </c>
      <c r="L7" s="83">
        <v>0.08</v>
      </c>
      <c r="M7" s="80">
        <f>K7*L7</f>
        <v>0</v>
      </c>
      <c r="N7" s="80">
        <f>K7+M7</f>
        <v>0</v>
      </c>
    </row>
    <row r="8" spans="1:14" ht="21.75" customHeight="1">
      <c r="A8" s="60"/>
      <c r="B8" s="63"/>
      <c r="C8" s="68" t="s">
        <v>121</v>
      </c>
      <c r="D8" s="69"/>
      <c r="E8" s="69"/>
      <c r="F8" s="70"/>
      <c r="G8" s="75"/>
      <c r="H8" s="78"/>
      <c r="I8" s="78"/>
      <c r="J8" s="81"/>
      <c r="K8" s="81"/>
      <c r="L8" s="84"/>
      <c r="M8" s="81"/>
      <c r="N8" s="81"/>
    </row>
    <row r="9" spans="1:14" ht="21" customHeight="1" thickBot="1">
      <c r="A9" s="60"/>
      <c r="B9" s="63"/>
      <c r="C9" s="68" t="s">
        <v>122</v>
      </c>
      <c r="D9" s="69"/>
      <c r="E9" s="69"/>
      <c r="F9" s="70"/>
      <c r="G9" s="76"/>
      <c r="H9" s="79"/>
      <c r="I9" s="79"/>
      <c r="J9" s="82"/>
      <c r="K9" s="82"/>
      <c r="L9" s="85"/>
      <c r="M9" s="82"/>
      <c r="N9" s="82"/>
    </row>
    <row r="10" spans="1:14" ht="27.75" customHeight="1" thickBot="1">
      <c r="A10" s="61"/>
      <c r="B10" s="64"/>
      <c r="C10" s="71" t="s">
        <v>126</v>
      </c>
      <c r="D10" s="72"/>
      <c r="E10" s="72"/>
      <c r="F10" s="73"/>
      <c r="G10" s="11" t="s">
        <v>18</v>
      </c>
      <c r="H10" s="23" t="s">
        <v>19</v>
      </c>
      <c r="I10" s="23">
        <v>100</v>
      </c>
      <c r="J10" s="12"/>
      <c r="K10" s="12">
        <f>I10*J10</f>
        <v>0</v>
      </c>
      <c r="L10" s="13">
        <v>0.08</v>
      </c>
      <c r="M10" s="12">
        <f>K10*L10</f>
        <v>0</v>
      </c>
      <c r="N10" s="24">
        <f>K10+M10</f>
        <v>0</v>
      </c>
    </row>
    <row r="11" spans="1:14" ht="54.75" customHeight="1">
      <c r="A11" s="59" t="s">
        <v>20</v>
      </c>
      <c r="B11" s="74"/>
      <c r="C11" s="65" t="s">
        <v>55</v>
      </c>
      <c r="D11" s="66"/>
      <c r="E11" s="66"/>
      <c r="F11" s="67"/>
      <c r="G11" s="77" t="s">
        <v>21</v>
      </c>
      <c r="H11" s="77" t="s">
        <v>17</v>
      </c>
      <c r="I11" s="77">
        <v>700</v>
      </c>
      <c r="J11" s="80"/>
      <c r="K11" s="80">
        <f>I11*J11</f>
        <v>0</v>
      </c>
      <c r="L11" s="83">
        <v>0.08</v>
      </c>
      <c r="M11" s="80">
        <f>K11*L11</f>
        <v>0</v>
      </c>
      <c r="N11" s="80">
        <f>K11+M11</f>
        <v>0</v>
      </c>
    </row>
    <row r="12" spans="1:14" ht="20.25" customHeight="1">
      <c r="A12" s="60"/>
      <c r="B12" s="75"/>
      <c r="C12" s="68" t="s">
        <v>75</v>
      </c>
      <c r="D12" s="69"/>
      <c r="E12" s="69"/>
      <c r="F12" s="70"/>
      <c r="G12" s="78"/>
      <c r="H12" s="78"/>
      <c r="I12" s="78"/>
      <c r="J12" s="81"/>
      <c r="K12" s="81"/>
      <c r="L12" s="84"/>
      <c r="M12" s="81"/>
      <c r="N12" s="81"/>
    </row>
    <row r="13" spans="1:14" ht="24" customHeight="1">
      <c r="A13" s="60"/>
      <c r="B13" s="75"/>
      <c r="C13" s="68" t="s">
        <v>76</v>
      </c>
      <c r="D13" s="69"/>
      <c r="E13" s="69"/>
      <c r="F13" s="70"/>
      <c r="G13" s="78"/>
      <c r="H13" s="78"/>
      <c r="I13" s="78"/>
      <c r="J13" s="81"/>
      <c r="K13" s="81"/>
      <c r="L13" s="84"/>
      <c r="M13" s="81"/>
      <c r="N13" s="81"/>
    </row>
    <row r="14" spans="1:14" ht="30.75" customHeight="1" thickBot="1">
      <c r="A14" s="86"/>
      <c r="B14" s="87"/>
      <c r="C14" s="88" t="s">
        <v>124</v>
      </c>
      <c r="D14" s="89"/>
      <c r="E14" s="89"/>
      <c r="F14" s="90"/>
      <c r="G14" s="102"/>
      <c r="H14" s="102"/>
      <c r="I14" s="102"/>
      <c r="J14" s="91"/>
      <c r="K14" s="91"/>
      <c r="L14" s="92"/>
      <c r="M14" s="91"/>
      <c r="N14" s="91"/>
    </row>
    <row r="15" spans="1:14" ht="31.5" customHeight="1">
      <c r="A15" s="93" t="s">
        <v>30</v>
      </c>
      <c r="B15" s="94"/>
      <c r="C15" s="95" t="s">
        <v>24</v>
      </c>
      <c r="D15" s="96"/>
      <c r="E15" s="96"/>
      <c r="F15" s="97"/>
      <c r="G15" s="94" t="s">
        <v>18</v>
      </c>
      <c r="H15" s="101" t="s">
        <v>25</v>
      </c>
      <c r="I15" s="101">
        <v>1200</v>
      </c>
      <c r="J15" s="103"/>
      <c r="K15" s="103">
        <f>I15*J15</f>
        <v>0</v>
      </c>
      <c r="L15" s="104">
        <v>0.23</v>
      </c>
      <c r="M15" s="103">
        <f>K15*L15</f>
        <v>0</v>
      </c>
      <c r="N15" s="103">
        <f>K15+M15</f>
        <v>0</v>
      </c>
    </row>
    <row r="16" spans="1:14" ht="20.25" customHeight="1" thickBot="1">
      <c r="A16" s="86"/>
      <c r="B16" s="87"/>
      <c r="C16" s="98"/>
      <c r="D16" s="99"/>
      <c r="E16" s="99"/>
      <c r="F16" s="100"/>
      <c r="G16" s="87"/>
      <c r="H16" s="102"/>
      <c r="I16" s="102"/>
      <c r="J16" s="91"/>
      <c r="K16" s="91"/>
      <c r="L16" s="92"/>
      <c r="M16" s="91"/>
      <c r="N16" s="91"/>
    </row>
    <row r="17" spans="1:14" ht="63.75" customHeight="1">
      <c r="A17" s="93" t="s">
        <v>33</v>
      </c>
      <c r="B17" s="94"/>
      <c r="C17" s="95" t="s">
        <v>26</v>
      </c>
      <c r="D17" s="96"/>
      <c r="E17" s="96"/>
      <c r="F17" s="97"/>
      <c r="G17" s="94" t="s">
        <v>18</v>
      </c>
      <c r="H17" s="101" t="s">
        <v>27</v>
      </c>
      <c r="I17" s="101">
        <v>1100</v>
      </c>
      <c r="J17" s="103"/>
      <c r="K17" s="103">
        <f>I17*J17</f>
        <v>0</v>
      </c>
      <c r="L17" s="104">
        <v>0.08</v>
      </c>
      <c r="M17" s="103">
        <f>K17*L17</f>
        <v>0</v>
      </c>
      <c r="N17" s="103">
        <f>K17+M17</f>
        <v>0</v>
      </c>
    </row>
    <row r="18" spans="1:14" ht="24.75" customHeight="1">
      <c r="A18" s="60"/>
      <c r="B18" s="75"/>
      <c r="C18" s="68" t="s">
        <v>127</v>
      </c>
      <c r="D18" s="69"/>
      <c r="E18" s="69"/>
      <c r="F18" s="70"/>
      <c r="G18" s="75"/>
      <c r="H18" s="78"/>
      <c r="I18" s="78"/>
      <c r="J18" s="81"/>
      <c r="K18" s="81"/>
      <c r="L18" s="84"/>
      <c r="M18" s="81"/>
      <c r="N18" s="81"/>
    </row>
    <row r="19" spans="1:14" ht="21.75" customHeight="1" thickBot="1">
      <c r="A19" s="60"/>
      <c r="B19" s="75"/>
      <c r="C19" s="68" t="s">
        <v>77</v>
      </c>
      <c r="D19" s="69"/>
      <c r="E19" s="69"/>
      <c r="F19" s="70"/>
      <c r="G19" s="87"/>
      <c r="H19" s="102"/>
      <c r="I19" s="102"/>
      <c r="J19" s="91"/>
      <c r="K19" s="91"/>
      <c r="L19" s="92"/>
      <c r="M19" s="91"/>
      <c r="N19" s="91"/>
    </row>
    <row r="20" spans="1:14" ht="21" customHeight="1" thickBot="1">
      <c r="A20" s="19"/>
      <c r="B20" s="87"/>
      <c r="C20" s="88" t="s">
        <v>78</v>
      </c>
      <c r="D20" s="89"/>
      <c r="E20" s="89"/>
      <c r="F20" s="90"/>
      <c r="G20" s="14" t="s">
        <v>28</v>
      </c>
      <c r="H20" s="15" t="s">
        <v>29</v>
      </c>
      <c r="I20" s="15">
        <v>350</v>
      </c>
      <c r="J20" s="16"/>
      <c r="K20" s="16">
        <f>I20*J20</f>
        <v>0</v>
      </c>
      <c r="L20" s="17">
        <v>0.08</v>
      </c>
      <c r="M20" s="16">
        <f>K20*L20</f>
        <v>0</v>
      </c>
      <c r="N20" s="22">
        <f>K20+M20</f>
        <v>0</v>
      </c>
    </row>
    <row r="21" spans="1:14" ht="33" customHeight="1">
      <c r="A21" s="93" t="s">
        <v>35</v>
      </c>
      <c r="B21" s="94"/>
      <c r="C21" s="95" t="s">
        <v>31</v>
      </c>
      <c r="D21" s="96"/>
      <c r="E21" s="96"/>
      <c r="F21" s="97"/>
      <c r="G21" s="94" t="s">
        <v>22</v>
      </c>
      <c r="H21" s="101" t="s">
        <v>27</v>
      </c>
      <c r="I21" s="101">
        <v>250</v>
      </c>
      <c r="J21" s="103"/>
      <c r="K21" s="103">
        <f>I21*J21</f>
        <v>0</v>
      </c>
      <c r="L21" s="108">
        <v>0.08</v>
      </c>
      <c r="M21" s="103">
        <f>K21*L21</f>
        <v>0</v>
      </c>
      <c r="N21" s="103">
        <f>K21+M21</f>
        <v>0</v>
      </c>
    </row>
    <row r="22" spans="1:14" ht="32.25" customHeight="1">
      <c r="A22" s="60"/>
      <c r="B22" s="75"/>
      <c r="C22" s="105" t="s">
        <v>32</v>
      </c>
      <c r="D22" s="106"/>
      <c r="E22" s="106"/>
      <c r="F22" s="107"/>
      <c r="G22" s="75"/>
      <c r="H22" s="78"/>
      <c r="I22" s="78"/>
      <c r="J22" s="81"/>
      <c r="K22" s="81"/>
      <c r="L22" s="109"/>
      <c r="M22" s="81"/>
      <c r="N22" s="81"/>
    </row>
    <row r="23" spans="1:14" ht="22.5" customHeight="1">
      <c r="A23" s="60"/>
      <c r="B23" s="75"/>
      <c r="C23" s="68" t="s">
        <v>128</v>
      </c>
      <c r="D23" s="69"/>
      <c r="E23" s="69"/>
      <c r="F23" s="70"/>
      <c r="G23" s="75"/>
      <c r="H23" s="78"/>
      <c r="I23" s="78"/>
      <c r="J23" s="81"/>
      <c r="K23" s="81"/>
      <c r="L23" s="109"/>
      <c r="M23" s="81"/>
      <c r="N23" s="81"/>
    </row>
    <row r="24" spans="1:14" ht="21" customHeight="1">
      <c r="A24" s="60"/>
      <c r="B24" s="75"/>
      <c r="C24" s="68" t="s">
        <v>79</v>
      </c>
      <c r="D24" s="69"/>
      <c r="E24" s="69"/>
      <c r="F24" s="70"/>
      <c r="G24" s="75"/>
      <c r="H24" s="78"/>
      <c r="I24" s="78"/>
      <c r="J24" s="81"/>
      <c r="K24" s="81"/>
      <c r="L24" s="109"/>
      <c r="M24" s="81"/>
      <c r="N24" s="81"/>
    </row>
    <row r="25" spans="1:14" ht="22.5" customHeight="1" thickBot="1">
      <c r="A25" s="60"/>
      <c r="B25" s="75"/>
      <c r="C25" s="68" t="s">
        <v>80</v>
      </c>
      <c r="D25" s="69"/>
      <c r="E25" s="69"/>
      <c r="F25" s="70"/>
      <c r="G25" s="75"/>
      <c r="H25" s="78"/>
      <c r="I25" s="78"/>
      <c r="J25" s="81"/>
      <c r="K25" s="81"/>
      <c r="L25" s="109"/>
      <c r="M25" s="81"/>
      <c r="N25" s="81"/>
    </row>
    <row r="26" spans="1:14" ht="45" customHeight="1">
      <c r="A26" s="93" t="s">
        <v>36</v>
      </c>
      <c r="B26" s="94"/>
      <c r="C26" s="95" t="s">
        <v>56</v>
      </c>
      <c r="D26" s="96"/>
      <c r="E26" s="96"/>
      <c r="F26" s="97"/>
      <c r="G26" s="94" t="s">
        <v>18</v>
      </c>
      <c r="H26" s="101" t="s">
        <v>27</v>
      </c>
      <c r="I26" s="101">
        <v>200</v>
      </c>
      <c r="J26" s="103"/>
      <c r="K26" s="103">
        <f>I26*J26</f>
        <v>0</v>
      </c>
      <c r="L26" s="108">
        <v>0.23</v>
      </c>
      <c r="M26" s="103">
        <f>K26*L26</f>
        <v>0</v>
      </c>
      <c r="N26" s="103">
        <f>K26+M26</f>
        <v>0</v>
      </c>
    </row>
    <row r="27" spans="1:14" ht="24" customHeight="1" thickBot="1">
      <c r="A27" s="60"/>
      <c r="B27" s="75"/>
      <c r="C27" s="105" t="s">
        <v>34</v>
      </c>
      <c r="D27" s="106"/>
      <c r="E27" s="106"/>
      <c r="F27" s="107"/>
      <c r="G27" s="75"/>
      <c r="H27" s="78"/>
      <c r="I27" s="78"/>
      <c r="J27" s="81"/>
      <c r="K27" s="81"/>
      <c r="L27" s="109"/>
      <c r="M27" s="81"/>
      <c r="N27" s="81"/>
    </row>
    <row r="28" spans="1:14" ht="39.75" customHeight="1">
      <c r="A28" s="93" t="s">
        <v>37</v>
      </c>
      <c r="B28" s="94"/>
      <c r="C28" s="95" t="s">
        <v>125</v>
      </c>
      <c r="D28" s="96"/>
      <c r="E28" s="96"/>
      <c r="F28" s="97"/>
      <c r="G28" s="94" t="s">
        <v>18</v>
      </c>
      <c r="H28" s="101" t="s">
        <v>27</v>
      </c>
      <c r="I28" s="101">
        <v>250</v>
      </c>
      <c r="J28" s="103"/>
      <c r="K28" s="103">
        <f>I28*J28</f>
        <v>0</v>
      </c>
      <c r="L28" s="108">
        <v>0.23</v>
      </c>
      <c r="M28" s="111">
        <f>K28*L28</f>
        <v>0</v>
      </c>
      <c r="N28" s="111">
        <f>K28+M28</f>
        <v>0</v>
      </c>
    </row>
    <row r="29" spans="1:14" ht="23.25" customHeight="1" thickBot="1">
      <c r="A29" s="86"/>
      <c r="B29" s="87"/>
      <c r="C29" s="98" t="s">
        <v>34</v>
      </c>
      <c r="D29" s="89"/>
      <c r="E29" s="89"/>
      <c r="F29" s="90"/>
      <c r="G29" s="87"/>
      <c r="H29" s="102"/>
      <c r="I29" s="102"/>
      <c r="J29" s="91"/>
      <c r="K29" s="91"/>
      <c r="L29" s="110"/>
      <c r="M29" s="112"/>
      <c r="N29" s="112"/>
    </row>
    <row r="30" spans="1:14" s="3" customFormat="1" ht="46.5" customHeight="1">
      <c r="A30" s="60" t="s">
        <v>39</v>
      </c>
      <c r="B30" s="105"/>
      <c r="C30" s="113" t="s">
        <v>38</v>
      </c>
      <c r="D30" s="106"/>
      <c r="E30" s="106"/>
      <c r="F30" s="114"/>
      <c r="G30" s="107" t="s">
        <v>28</v>
      </c>
      <c r="H30" s="78" t="s">
        <v>29</v>
      </c>
      <c r="I30" s="78">
        <v>30</v>
      </c>
      <c r="J30" s="81"/>
      <c r="K30" s="81">
        <f>I30*J30</f>
        <v>0</v>
      </c>
      <c r="L30" s="109">
        <v>0.23</v>
      </c>
      <c r="M30" s="81">
        <f>K30*L30</f>
        <v>0</v>
      </c>
      <c r="N30" s="81">
        <f>K30+M30</f>
        <v>0</v>
      </c>
    </row>
    <row r="31" spans="1:14" ht="28.5" customHeight="1">
      <c r="A31" s="60"/>
      <c r="B31" s="105"/>
      <c r="C31" s="115" t="s">
        <v>81</v>
      </c>
      <c r="D31" s="69"/>
      <c r="E31" s="69"/>
      <c r="F31" s="116"/>
      <c r="G31" s="107"/>
      <c r="H31" s="78"/>
      <c r="I31" s="78"/>
      <c r="J31" s="81"/>
      <c r="K31" s="81"/>
      <c r="L31" s="109"/>
      <c r="M31" s="81"/>
      <c r="N31" s="81"/>
    </row>
    <row r="32" spans="1:14" ht="22.5" customHeight="1">
      <c r="A32" s="60"/>
      <c r="B32" s="105"/>
      <c r="C32" s="115" t="s">
        <v>82</v>
      </c>
      <c r="D32" s="69"/>
      <c r="E32" s="69"/>
      <c r="F32" s="116"/>
      <c r="G32" s="107"/>
      <c r="H32" s="78"/>
      <c r="I32" s="78"/>
      <c r="J32" s="81"/>
      <c r="K32" s="81"/>
      <c r="L32" s="109"/>
      <c r="M32" s="81"/>
      <c r="N32" s="81"/>
    </row>
    <row r="33" spans="1:14" ht="17.25" customHeight="1">
      <c r="A33" s="117" t="s">
        <v>48</v>
      </c>
      <c r="B33" s="118"/>
      <c r="C33" s="119" t="s">
        <v>141</v>
      </c>
      <c r="D33" s="120"/>
      <c r="E33" s="120"/>
      <c r="F33" s="121"/>
      <c r="G33" s="118" t="s">
        <v>40</v>
      </c>
      <c r="H33" s="127" t="s">
        <v>41</v>
      </c>
      <c r="I33" s="127">
        <v>260</v>
      </c>
      <c r="J33" s="123"/>
      <c r="K33" s="123">
        <f>I33*J33</f>
        <v>0</v>
      </c>
      <c r="L33" s="122">
        <v>0.08</v>
      </c>
      <c r="M33" s="123">
        <f>K33*L33</f>
        <v>0</v>
      </c>
      <c r="N33" s="123">
        <f>K33+M33</f>
        <v>0</v>
      </c>
    </row>
    <row r="34" spans="1:14" ht="21" customHeight="1">
      <c r="A34" s="60"/>
      <c r="B34" s="75"/>
      <c r="C34" s="68" t="s">
        <v>83</v>
      </c>
      <c r="D34" s="69"/>
      <c r="E34" s="69"/>
      <c r="F34" s="70"/>
      <c r="G34" s="75"/>
      <c r="H34" s="78"/>
      <c r="I34" s="78"/>
      <c r="J34" s="81"/>
      <c r="K34" s="81"/>
      <c r="L34" s="109"/>
      <c r="M34" s="81"/>
      <c r="N34" s="81"/>
    </row>
    <row r="35" spans="1:14" ht="21" customHeight="1">
      <c r="A35" s="60"/>
      <c r="B35" s="75"/>
      <c r="C35" s="68" t="s">
        <v>84</v>
      </c>
      <c r="D35" s="69"/>
      <c r="E35" s="69"/>
      <c r="F35" s="70"/>
      <c r="G35" s="75"/>
      <c r="H35" s="78"/>
      <c r="I35" s="78"/>
      <c r="J35" s="81"/>
      <c r="K35" s="81"/>
      <c r="L35" s="109"/>
      <c r="M35" s="81"/>
      <c r="N35" s="81"/>
    </row>
    <row r="36" spans="1:14" ht="49.5" customHeight="1" thickBot="1">
      <c r="A36" s="86"/>
      <c r="B36" s="87"/>
      <c r="C36" s="88" t="s">
        <v>85</v>
      </c>
      <c r="D36" s="89"/>
      <c r="E36" s="89"/>
      <c r="F36" s="90"/>
      <c r="G36" s="87"/>
      <c r="H36" s="102"/>
      <c r="I36" s="102"/>
      <c r="J36" s="91"/>
      <c r="K36" s="91"/>
      <c r="L36" s="110"/>
      <c r="M36" s="91"/>
      <c r="N36" s="91"/>
    </row>
    <row r="37" spans="1:14" ht="183.75" customHeight="1" thickBot="1">
      <c r="A37" s="19" t="s">
        <v>57</v>
      </c>
      <c r="B37" s="26"/>
      <c r="C37" s="124" t="s">
        <v>119</v>
      </c>
      <c r="D37" s="125"/>
      <c r="E37" s="125"/>
      <c r="F37" s="126"/>
      <c r="G37" s="26"/>
      <c r="H37" s="15"/>
      <c r="I37" s="15">
        <v>40</v>
      </c>
      <c r="J37" s="16"/>
      <c r="K37" s="16">
        <f>I37*J37</f>
        <v>0</v>
      </c>
      <c r="L37" s="34">
        <v>0.23</v>
      </c>
      <c r="M37" s="16">
        <f>K37*L37</f>
        <v>0</v>
      </c>
      <c r="N37" s="25">
        <f>K37+M37</f>
        <v>0</v>
      </c>
    </row>
    <row r="38" spans="1:14" ht="57" customHeight="1">
      <c r="A38" s="93" t="s">
        <v>71</v>
      </c>
      <c r="B38" s="94"/>
      <c r="C38" s="95" t="s">
        <v>129</v>
      </c>
      <c r="D38" s="96"/>
      <c r="E38" s="96"/>
      <c r="F38" s="97"/>
      <c r="G38" s="94" t="s">
        <v>18</v>
      </c>
      <c r="H38" s="101" t="s">
        <v>132</v>
      </c>
      <c r="I38" s="101">
        <v>70</v>
      </c>
      <c r="J38" s="103"/>
      <c r="K38" s="103">
        <f>I38*J38</f>
        <v>0</v>
      </c>
      <c r="L38" s="108">
        <v>0.08</v>
      </c>
      <c r="M38" s="103">
        <f>K38*L38</f>
        <v>0</v>
      </c>
      <c r="N38" s="103">
        <f>K38+M38</f>
        <v>0</v>
      </c>
    </row>
    <row r="39" spans="1:14" ht="24" customHeight="1">
      <c r="A39" s="60"/>
      <c r="B39" s="75"/>
      <c r="C39" s="68" t="s">
        <v>130</v>
      </c>
      <c r="D39" s="69"/>
      <c r="E39" s="69"/>
      <c r="F39" s="70"/>
      <c r="G39" s="75"/>
      <c r="H39" s="78"/>
      <c r="I39" s="78"/>
      <c r="J39" s="81"/>
      <c r="K39" s="81"/>
      <c r="L39" s="109"/>
      <c r="M39" s="81"/>
      <c r="N39" s="81"/>
    </row>
    <row r="40" spans="1:14" ht="33" customHeight="1">
      <c r="A40" s="60"/>
      <c r="B40" s="75"/>
      <c r="C40" s="68" t="s">
        <v>136</v>
      </c>
      <c r="D40" s="69"/>
      <c r="E40" s="69"/>
      <c r="F40" s="70"/>
      <c r="G40" s="75"/>
      <c r="H40" s="78"/>
      <c r="I40" s="78"/>
      <c r="J40" s="81"/>
      <c r="K40" s="81"/>
      <c r="L40" s="109"/>
      <c r="M40" s="81"/>
      <c r="N40" s="81"/>
    </row>
    <row r="41" spans="1:14" ht="33.75" customHeight="1" thickBot="1">
      <c r="A41" s="86"/>
      <c r="B41" s="87"/>
      <c r="C41" s="88" t="s">
        <v>131</v>
      </c>
      <c r="D41" s="89"/>
      <c r="E41" s="89"/>
      <c r="F41" s="90"/>
      <c r="G41" s="87"/>
      <c r="H41" s="78"/>
      <c r="I41" s="78"/>
      <c r="J41" s="81"/>
      <c r="K41" s="81"/>
      <c r="L41" s="109"/>
      <c r="M41" s="81"/>
      <c r="N41" s="81"/>
    </row>
    <row r="42" spans="1:14" ht="15">
      <c r="A42" s="1"/>
      <c r="B42" s="1"/>
      <c r="C42" s="1"/>
      <c r="D42" s="1"/>
      <c r="E42" s="1"/>
      <c r="F42" s="1"/>
      <c r="G42" s="1"/>
      <c r="H42" s="132" t="s">
        <v>23</v>
      </c>
      <c r="I42" s="133"/>
      <c r="J42" s="134"/>
      <c r="K42" s="130">
        <f>SUM(K7:K41)</f>
        <v>0</v>
      </c>
      <c r="L42" s="128"/>
      <c r="M42" s="130">
        <f>SUM(M7:M41)</f>
        <v>0</v>
      </c>
      <c r="N42" s="130">
        <f>SUM(N7:N41)</f>
        <v>0</v>
      </c>
    </row>
    <row r="43" spans="1:14" ht="15.75" thickBot="1">
      <c r="A43" s="2"/>
      <c r="H43" s="135"/>
      <c r="I43" s="136"/>
      <c r="J43" s="137"/>
      <c r="K43" s="131"/>
      <c r="L43" s="129"/>
      <c r="M43" s="131"/>
      <c r="N43" s="131"/>
    </row>
    <row r="44" spans="1:15" ht="15">
      <c r="A44" s="32"/>
      <c r="B44" s="31"/>
      <c r="C44" s="31"/>
      <c r="D44" s="31"/>
      <c r="E44" s="31"/>
      <c r="F44" s="31"/>
      <c r="G44" s="31"/>
      <c r="H44" s="33"/>
      <c r="I44" s="33"/>
      <c r="J44" s="33"/>
      <c r="K44" s="33"/>
      <c r="L44" s="33"/>
      <c r="M44" s="33"/>
      <c r="N44" s="33"/>
      <c r="O44" s="31"/>
    </row>
    <row r="45" spans="1:15" ht="26.25" customHeight="1">
      <c r="A45" s="37" t="s">
        <v>138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6"/>
      <c r="N45" s="36"/>
      <c r="O45" s="31"/>
    </row>
    <row r="46" spans="1:15" ht="26.25" customHeight="1">
      <c r="A46" s="28" t="s">
        <v>139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1"/>
    </row>
    <row r="47" spans="1:14" ht="1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7"/>
      <c r="L47" s="27"/>
      <c r="M47" s="27"/>
      <c r="N47" s="27"/>
    </row>
    <row r="48" spans="1:14" ht="15">
      <c r="A48" s="27" t="s">
        <v>137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</row>
  </sheetData>
  <sheetProtection/>
  <mergeCells count="153">
    <mergeCell ref="J11:J14"/>
    <mergeCell ref="I11:I14"/>
    <mergeCell ref="H11:H14"/>
    <mergeCell ref="G11:G14"/>
    <mergeCell ref="H42:J43"/>
    <mergeCell ref="K42:K43"/>
    <mergeCell ref="G38:G41"/>
    <mergeCell ref="H38:H41"/>
    <mergeCell ref="I38:I41"/>
    <mergeCell ref="K33:K36"/>
    <mergeCell ref="L42:L43"/>
    <mergeCell ref="M42:M43"/>
    <mergeCell ref="N42:N43"/>
    <mergeCell ref="J38:J41"/>
    <mergeCell ref="K38:K41"/>
    <mergeCell ref="L38:L41"/>
    <mergeCell ref="M38:M41"/>
    <mergeCell ref="N38:N41"/>
    <mergeCell ref="C39:F39"/>
    <mergeCell ref="C40:F40"/>
    <mergeCell ref="C41:F41"/>
    <mergeCell ref="A38:A41"/>
    <mergeCell ref="B38:B41"/>
    <mergeCell ref="C38:F38"/>
    <mergeCell ref="L33:L36"/>
    <mergeCell ref="M33:M36"/>
    <mergeCell ref="N33:N36"/>
    <mergeCell ref="C37:F37"/>
    <mergeCell ref="C36:F36"/>
    <mergeCell ref="G33:G36"/>
    <mergeCell ref="H33:H36"/>
    <mergeCell ref="I33:I36"/>
    <mergeCell ref="J33:J36"/>
    <mergeCell ref="J30:J32"/>
    <mergeCell ref="K30:K32"/>
    <mergeCell ref="L30:L32"/>
    <mergeCell ref="M30:M32"/>
    <mergeCell ref="N30:N32"/>
    <mergeCell ref="A33:A36"/>
    <mergeCell ref="B33:B36"/>
    <mergeCell ref="C33:F33"/>
    <mergeCell ref="C34:F34"/>
    <mergeCell ref="C35:F35"/>
    <mergeCell ref="N28:N29"/>
    <mergeCell ref="A30:A32"/>
    <mergeCell ref="B30:B32"/>
    <mergeCell ref="C30:F30"/>
    <mergeCell ref="C31:F31"/>
    <mergeCell ref="C32:F32"/>
    <mergeCell ref="G30:G32"/>
    <mergeCell ref="H30:H32"/>
    <mergeCell ref="I30:I32"/>
    <mergeCell ref="H28:H29"/>
    <mergeCell ref="L28:L29"/>
    <mergeCell ref="M28:M29"/>
    <mergeCell ref="A28:A29"/>
    <mergeCell ref="B28:B29"/>
    <mergeCell ref="C28:F28"/>
    <mergeCell ref="C29:F29"/>
    <mergeCell ref="G28:G29"/>
    <mergeCell ref="A26:A27"/>
    <mergeCell ref="B26:B27"/>
    <mergeCell ref="C26:F26"/>
    <mergeCell ref="C27:F27"/>
    <mergeCell ref="K26:K27"/>
    <mergeCell ref="I28:I29"/>
    <mergeCell ref="J28:J29"/>
    <mergeCell ref="K28:K29"/>
    <mergeCell ref="L26:L27"/>
    <mergeCell ref="M26:M27"/>
    <mergeCell ref="N26:N27"/>
    <mergeCell ref="L21:L25"/>
    <mergeCell ref="M21:M25"/>
    <mergeCell ref="N21:N25"/>
    <mergeCell ref="K21:K25"/>
    <mergeCell ref="G26:G27"/>
    <mergeCell ref="H26:H27"/>
    <mergeCell ref="G21:G25"/>
    <mergeCell ref="H21:H25"/>
    <mergeCell ref="I21:I25"/>
    <mergeCell ref="J21:J25"/>
    <mergeCell ref="J26:J27"/>
    <mergeCell ref="I26:I27"/>
    <mergeCell ref="L17:L19"/>
    <mergeCell ref="M17:M19"/>
    <mergeCell ref="N17:N19"/>
    <mergeCell ref="A21:A25"/>
    <mergeCell ref="B21:B25"/>
    <mergeCell ref="C21:F21"/>
    <mergeCell ref="C22:F22"/>
    <mergeCell ref="C23:F23"/>
    <mergeCell ref="C24:F24"/>
    <mergeCell ref="C25:F25"/>
    <mergeCell ref="C20:F20"/>
    <mergeCell ref="G17:G19"/>
    <mergeCell ref="H17:H19"/>
    <mergeCell ref="I17:I19"/>
    <mergeCell ref="J17:J19"/>
    <mergeCell ref="K17:K19"/>
    <mergeCell ref="J15:J16"/>
    <mergeCell ref="K15:K16"/>
    <mergeCell ref="L15:L16"/>
    <mergeCell ref="M15:M16"/>
    <mergeCell ref="N15:N16"/>
    <mergeCell ref="A17:A19"/>
    <mergeCell ref="B17:B20"/>
    <mergeCell ref="C17:F17"/>
    <mergeCell ref="C18:F18"/>
    <mergeCell ref="C19:F19"/>
    <mergeCell ref="A15:A16"/>
    <mergeCell ref="B15:B16"/>
    <mergeCell ref="C15:F16"/>
    <mergeCell ref="G15:G16"/>
    <mergeCell ref="H15:H16"/>
    <mergeCell ref="I15:I16"/>
    <mergeCell ref="M11:M14"/>
    <mergeCell ref="N11:N14"/>
    <mergeCell ref="L11:L14"/>
    <mergeCell ref="K11:K14"/>
    <mergeCell ref="M7:M9"/>
    <mergeCell ref="N7:N9"/>
    <mergeCell ref="A11:A14"/>
    <mergeCell ref="B11:B14"/>
    <mergeCell ref="C11:F11"/>
    <mergeCell ref="C12:F12"/>
    <mergeCell ref="C13:F13"/>
    <mergeCell ref="C14:F14"/>
    <mergeCell ref="G7:G9"/>
    <mergeCell ref="H7:H9"/>
    <mergeCell ref="I7:I9"/>
    <mergeCell ref="J7:J9"/>
    <mergeCell ref="K7:K9"/>
    <mergeCell ref="L7:L9"/>
    <mergeCell ref="C6:F6"/>
    <mergeCell ref="A7:A10"/>
    <mergeCell ref="B7:B10"/>
    <mergeCell ref="C7:F7"/>
    <mergeCell ref="C8:F8"/>
    <mergeCell ref="C9:F9"/>
    <mergeCell ref="C10:F10"/>
    <mergeCell ref="G1:I3"/>
    <mergeCell ref="G4:G5"/>
    <mergeCell ref="H4:H5"/>
    <mergeCell ref="L4:L5"/>
    <mergeCell ref="M4:M5"/>
    <mergeCell ref="N4:N5"/>
    <mergeCell ref="A1:A5"/>
    <mergeCell ref="B1:B5"/>
    <mergeCell ref="C1:F1"/>
    <mergeCell ref="C2:F2"/>
    <mergeCell ref="C3:F3"/>
    <mergeCell ref="C4:F4"/>
    <mergeCell ref="C5:F5"/>
  </mergeCells>
  <printOptions/>
  <pageMargins left="0.11811023622047245" right="0.11811023622047245" top="0.7480314960629921" bottom="0.35433070866141736" header="0.31496062992125984" footer="0.1968503937007874"/>
  <pageSetup fitToWidth="0" horizontalDpi="600" verticalDpi="600" orientation="landscape" paperSize="9" r:id="rId1"/>
  <headerFooter>
    <oddHeader>&amp;C&amp;"-,Pogrubiony"&amp;12CZĘŚĆ I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 topLeftCell="A34">
      <selection activeCell="P29" sqref="P29"/>
    </sheetView>
  </sheetViews>
  <sheetFormatPr defaultColWidth="9.140625" defaultRowHeight="15"/>
  <cols>
    <col min="1" max="1" width="4.140625" style="0" customWidth="1"/>
    <col min="2" max="2" width="15.28125" style="0" customWidth="1"/>
    <col min="6" max="6" width="24.8515625" style="0" customWidth="1"/>
    <col min="8" max="9" width="5.8515625" style="0" customWidth="1"/>
    <col min="10" max="10" width="6.7109375" style="0" customWidth="1"/>
    <col min="11" max="11" width="12.421875" style="0" customWidth="1"/>
    <col min="13" max="13" width="10.8515625" style="0" bestFit="1" customWidth="1"/>
    <col min="14" max="14" width="12.00390625" style="0" bestFit="1" customWidth="1"/>
  </cols>
  <sheetData>
    <row r="1" spans="1:14" ht="21" customHeight="1">
      <c r="A1" s="38" t="s">
        <v>0</v>
      </c>
      <c r="B1" s="38" t="s">
        <v>51</v>
      </c>
      <c r="C1" s="41" t="s">
        <v>1</v>
      </c>
      <c r="D1" s="42"/>
      <c r="E1" s="42"/>
      <c r="F1" s="43"/>
      <c r="G1" s="41" t="s">
        <v>3</v>
      </c>
      <c r="H1" s="42"/>
      <c r="I1" s="43"/>
      <c r="J1" s="4" t="s">
        <v>4</v>
      </c>
      <c r="K1" s="4" t="s">
        <v>116</v>
      </c>
      <c r="L1" s="4" t="s">
        <v>117</v>
      </c>
      <c r="M1" s="4" t="s">
        <v>111</v>
      </c>
      <c r="N1" s="5" t="s">
        <v>111</v>
      </c>
    </row>
    <row r="2" spans="1:14" ht="19.5" customHeight="1">
      <c r="A2" s="39"/>
      <c r="B2" s="39"/>
      <c r="C2" s="44" t="s">
        <v>2</v>
      </c>
      <c r="D2" s="45"/>
      <c r="E2" s="45"/>
      <c r="F2" s="46"/>
      <c r="G2" s="44"/>
      <c r="H2" s="45"/>
      <c r="I2" s="46"/>
      <c r="J2" s="6" t="s">
        <v>112</v>
      </c>
      <c r="K2" s="6" t="s">
        <v>5</v>
      </c>
      <c r="L2" s="6" t="s">
        <v>109</v>
      </c>
      <c r="M2" s="6" t="s">
        <v>109</v>
      </c>
      <c r="N2" s="7" t="s">
        <v>114</v>
      </c>
    </row>
    <row r="3" spans="1:14" ht="15.75" thickBot="1">
      <c r="A3" s="39"/>
      <c r="B3" s="39"/>
      <c r="C3" s="44" t="s">
        <v>52</v>
      </c>
      <c r="D3" s="45"/>
      <c r="E3" s="45"/>
      <c r="F3" s="46"/>
      <c r="G3" s="53"/>
      <c r="H3" s="54"/>
      <c r="I3" s="55"/>
      <c r="J3" s="6" t="s">
        <v>113</v>
      </c>
      <c r="K3" s="6" t="s">
        <v>107</v>
      </c>
      <c r="L3" s="6" t="s">
        <v>7</v>
      </c>
      <c r="M3" s="6" t="s">
        <v>9</v>
      </c>
      <c r="N3" s="7" t="s">
        <v>10</v>
      </c>
    </row>
    <row r="4" spans="1:14" ht="14.25" customHeight="1">
      <c r="A4" s="39"/>
      <c r="B4" s="39"/>
      <c r="C4" s="47"/>
      <c r="D4" s="48"/>
      <c r="E4" s="48"/>
      <c r="F4" s="49"/>
      <c r="G4" s="38" t="s">
        <v>11</v>
      </c>
      <c r="H4" s="38" t="s">
        <v>12</v>
      </c>
      <c r="I4" s="4" t="s">
        <v>13</v>
      </c>
      <c r="J4" s="20" t="s">
        <v>5</v>
      </c>
      <c r="K4" s="20" t="s">
        <v>106</v>
      </c>
      <c r="L4" s="39" t="s">
        <v>8</v>
      </c>
      <c r="M4" s="39" t="s">
        <v>6</v>
      </c>
      <c r="N4" s="39" t="s">
        <v>54</v>
      </c>
    </row>
    <row r="5" spans="1:14" ht="15" customHeight="1" thickBot="1">
      <c r="A5" s="40"/>
      <c r="B5" s="40"/>
      <c r="C5" s="50"/>
      <c r="D5" s="51"/>
      <c r="E5" s="51"/>
      <c r="F5" s="52"/>
      <c r="G5" s="40"/>
      <c r="H5" s="40"/>
      <c r="I5" s="8" t="s">
        <v>14</v>
      </c>
      <c r="J5" s="9"/>
      <c r="K5" s="21" t="s">
        <v>53</v>
      </c>
      <c r="L5" s="40"/>
      <c r="M5" s="40"/>
      <c r="N5" s="40"/>
    </row>
    <row r="6" spans="1:14" ht="15.75" thickBot="1">
      <c r="A6" s="8">
        <v>1</v>
      </c>
      <c r="B6" s="8">
        <v>2</v>
      </c>
      <c r="C6" s="56">
        <v>3</v>
      </c>
      <c r="D6" s="57"/>
      <c r="E6" s="57"/>
      <c r="F6" s="58"/>
      <c r="G6" s="8">
        <v>4</v>
      </c>
      <c r="H6" s="8">
        <v>5</v>
      </c>
      <c r="I6" s="8">
        <v>6</v>
      </c>
      <c r="J6" s="8">
        <v>7</v>
      </c>
      <c r="K6" s="8">
        <v>8</v>
      </c>
      <c r="L6" s="8">
        <v>9</v>
      </c>
      <c r="M6" s="8">
        <v>10</v>
      </c>
      <c r="N6" s="10">
        <v>11</v>
      </c>
    </row>
    <row r="7" spans="1:14" ht="60.75" customHeight="1">
      <c r="A7" s="159" t="s">
        <v>15</v>
      </c>
      <c r="B7" s="62"/>
      <c r="C7" s="65" t="s">
        <v>42</v>
      </c>
      <c r="D7" s="66"/>
      <c r="E7" s="66"/>
      <c r="F7" s="67"/>
      <c r="G7" s="74" t="s">
        <v>58</v>
      </c>
      <c r="H7" s="77" t="s">
        <v>19</v>
      </c>
      <c r="I7" s="77">
        <v>120</v>
      </c>
      <c r="J7" s="80"/>
      <c r="K7" s="80">
        <f>I7*J7</f>
        <v>0</v>
      </c>
      <c r="L7" s="158">
        <v>0.08</v>
      </c>
      <c r="M7" s="80">
        <f>K7*L7</f>
        <v>0</v>
      </c>
      <c r="N7" s="80">
        <f>K7+M7</f>
        <v>0</v>
      </c>
    </row>
    <row r="8" spans="1:14" ht="18" customHeight="1">
      <c r="A8" s="160"/>
      <c r="B8" s="63"/>
      <c r="C8" s="68" t="s">
        <v>115</v>
      </c>
      <c r="D8" s="69"/>
      <c r="E8" s="69"/>
      <c r="F8" s="70"/>
      <c r="G8" s="75"/>
      <c r="H8" s="78"/>
      <c r="I8" s="78"/>
      <c r="J8" s="81"/>
      <c r="K8" s="81"/>
      <c r="L8" s="109"/>
      <c r="M8" s="81"/>
      <c r="N8" s="78"/>
    </row>
    <row r="9" spans="1:14" ht="24" customHeight="1" thickBot="1">
      <c r="A9" s="160"/>
      <c r="B9" s="63"/>
      <c r="C9" s="68" t="s">
        <v>133</v>
      </c>
      <c r="D9" s="69"/>
      <c r="E9" s="69"/>
      <c r="F9" s="70"/>
      <c r="G9" s="76"/>
      <c r="H9" s="79"/>
      <c r="I9" s="79"/>
      <c r="J9" s="82"/>
      <c r="K9" s="82"/>
      <c r="L9" s="162"/>
      <c r="M9" s="82"/>
      <c r="N9" s="79"/>
    </row>
    <row r="10" spans="1:14" ht="23.25" customHeight="1" thickBot="1">
      <c r="A10" s="163"/>
      <c r="B10" s="64"/>
      <c r="C10" s="71" t="s">
        <v>86</v>
      </c>
      <c r="D10" s="72"/>
      <c r="E10" s="72"/>
      <c r="F10" s="73"/>
      <c r="G10" s="11" t="s">
        <v>28</v>
      </c>
      <c r="H10" s="23" t="s">
        <v>29</v>
      </c>
      <c r="I10" s="23">
        <v>150</v>
      </c>
      <c r="J10" s="23"/>
      <c r="K10" s="12">
        <f>I10*J10</f>
        <v>0</v>
      </c>
      <c r="L10" s="35">
        <v>0.08</v>
      </c>
      <c r="M10" s="12">
        <f>K10*L10</f>
        <v>0</v>
      </c>
      <c r="N10" s="24">
        <f>K10+M10</f>
        <v>0</v>
      </c>
    </row>
    <row r="11" spans="1:14" ht="73.5" customHeight="1">
      <c r="A11" s="159" t="s">
        <v>20</v>
      </c>
      <c r="B11" s="161"/>
      <c r="C11" s="65" t="s">
        <v>73</v>
      </c>
      <c r="D11" s="66"/>
      <c r="E11" s="66"/>
      <c r="F11" s="67"/>
      <c r="G11" s="74" t="s">
        <v>74</v>
      </c>
      <c r="H11" s="77" t="s">
        <v>120</v>
      </c>
      <c r="I11" s="77">
        <v>100</v>
      </c>
      <c r="J11" s="80"/>
      <c r="K11" s="80">
        <f>I11*J11</f>
        <v>0</v>
      </c>
      <c r="L11" s="158">
        <v>0.08</v>
      </c>
      <c r="M11" s="80">
        <f>K11*L11</f>
        <v>0</v>
      </c>
      <c r="N11" s="80">
        <f>K11+M11</f>
        <v>0</v>
      </c>
    </row>
    <row r="12" spans="1:14" ht="30" customHeight="1">
      <c r="A12" s="160"/>
      <c r="B12" s="151"/>
      <c r="C12" s="68" t="s">
        <v>87</v>
      </c>
      <c r="D12" s="69"/>
      <c r="E12" s="69"/>
      <c r="F12" s="70"/>
      <c r="G12" s="75"/>
      <c r="H12" s="78"/>
      <c r="I12" s="78"/>
      <c r="J12" s="81"/>
      <c r="K12" s="81"/>
      <c r="L12" s="109"/>
      <c r="M12" s="81"/>
      <c r="N12" s="78"/>
    </row>
    <row r="13" spans="1:14" ht="15" customHeight="1">
      <c r="A13" s="160"/>
      <c r="B13" s="151"/>
      <c r="C13" s="68" t="s">
        <v>88</v>
      </c>
      <c r="D13" s="69"/>
      <c r="E13" s="69"/>
      <c r="F13" s="70"/>
      <c r="G13" s="75"/>
      <c r="H13" s="78"/>
      <c r="I13" s="78"/>
      <c r="J13" s="81"/>
      <c r="K13" s="81"/>
      <c r="L13" s="109"/>
      <c r="M13" s="81"/>
      <c r="N13" s="78"/>
    </row>
    <row r="14" spans="1:14" ht="27.75" customHeight="1" thickBot="1">
      <c r="A14" s="160"/>
      <c r="B14" s="151"/>
      <c r="C14" s="68" t="s">
        <v>89</v>
      </c>
      <c r="D14" s="69"/>
      <c r="E14" s="69"/>
      <c r="F14" s="70"/>
      <c r="G14" s="75"/>
      <c r="H14" s="78"/>
      <c r="I14" s="78"/>
      <c r="J14" s="81"/>
      <c r="K14" s="81"/>
      <c r="L14" s="109"/>
      <c r="M14" s="81"/>
      <c r="N14" s="78"/>
    </row>
    <row r="15" spans="1:14" ht="56.25" customHeight="1">
      <c r="A15" s="150" t="s">
        <v>30</v>
      </c>
      <c r="B15" s="150"/>
      <c r="C15" s="95" t="s">
        <v>59</v>
      </c>
      <c r="D15" s="96"/>
      <c r="E15" s="96"/>
      <c r="F15" s="97"/>
      <c r="G15" s="94" t="s">
        <v>60</v>
      </c>
      <c r="H15" s="101" t="s">
        <v>61</v>
      </c>
      <c r="I15" s="101">
        <v>80</v>
      </c>
      <c r="J15" s="101"/>
      <c r="K15" s="103">
        <f>I15*J15</f>
        <v>0</v>
      </c>
      <c r="L15" s="108">
        <v>0.08</v>
      </c>
      <c r="M15" s="103">
        <f>K15*L15</f>
        <v>0</v>
      </c>
      <c r="N15" s="103">
        <f>K15+M15</f>
        <v>0</v>
      </c>
    </row>
    <row r="16" spans="1:14" ht="30" customHeight="1">
      <c r="A16" s="151"/>
      <c r="B16" s="151"/>
      <c r="C16" s="68" t="s">
        <v>134</v>
      </c>
      <c r="D16" s="69"/>
      <c r="E16" s="69"/>
      <c r="F16" s="70"/>
      <c r="G16" s="75"/>
      <c r="H16" s="78"/>
      <c r="I16" s="78"/>
      <c r="J16" s="78"/>
      <c r="K16" s="81"/>
      <c r="L16" s="109"/>
      <c r="M16" s="81"/>
      <c r="N16" s="78"/>
    </row>
    <row r="17" spans="1:14" ht="15.75" thickBot="1">
      <c r="A17" s="151"/>
      <c r="B17" s="151"/>
      <c r="C17" s="68" t="s">
        <v>90</v>
      </c>
      <c r="D17" s="69"/>
      <c r="E17" s="69"/>
      <c r="F17" s="70"/>
      <c r="G17" s="87"/>
      <c r="H17" s="102"/>
      <c r="I17" s="102"/>
      <c r="J17" s="102"/>
      <c r="K17" s="91"/>
      <c r="L17" s="110"/>
      <c r="M17" s="91"/>
      <c r="N17" s="102"/>
    </row>
    <row r="18" spans="1:14" ht="51" customHeight="1" thickBot="1">
      <c r="A18" s="18"/>
      <c r="B18" s="152"/>
      <c r="C18" s="88" t="s">
        <v>91</v>
      </c>
      <c r="D18" s="89"/>
      <c r="E18" s="89"/>
      <c r="F18" s="90"/>
      <c r="G18" s="14" t="s">
        <v>43</v>
      </c>
      <c r="H18" s="15" t="s">
        <v>61</v>
      </c>
      <c r="I18" s="15">
        <v>600</v>
      </c>
      <c r="J18" s="16"/>
      <c r="K18" s="16">
        <f>I18*J18</f>
        <v>0</v>
      </c>
      <c r="L18" s="34">
        <v>0.08</v>
      </c>
      <c r="M18" s="16">
        <f>K18*L18</f>
        <v>0</v>
      </c>
      <c r="N18" s="22">
        <f>K18+M18</f>
        <v>0</v>
      </c>
    </row>
    <row r="19" spans="1:14" ht="57.75" customHeight="1">
      <c r="A19" s="150" t="s">
        <v>33</v>
      </c>
      <c r="B19" s="150"/>
      <c r="C19" s="95" t="s">
        <v>62</v>
      </c>
      <c r="D19" s="96"/>
      <c r="E19" s="96"/>
      <c r="F19" s="97"/>
      <c r="G19" s="94" t="s">
        <v>28</v>
      </c>
      <c r="H19" s="101" t="s">
        <v>29</v>
      </c>
      <c r="I19" s="101">
        <v>90</v>
      </c>
      <c r="J19" s="103"/>
      <c r="K19" s="103">
        <f>I19*J19</f>
        <v>0</v>
      </c>
      <c r="L19" s="108">
        <v>0.08</v>
      </c>
      <c r="M19" s="103">
        <f>K19*L19</f>
        <v>0</v>
      </c>
      <c r="N19" s="103">
        <f>K19+M19</f>
        <v>0</v>
      </c>
    </row>
    <row r="20" spans="1:14" ht="25.5" customHeight="1">
      <c r="A20" s="151"/>
      <c r="B20" s="151"/>
      <c r="C20" s="68" t="s">
        <v>134</v>
      </c>
      <c r="D20" s="69"/>
      <c r="E20" s="69"/>
      <c r="F20" s="70"/>
      <c r="G20" s="75"/>
      <c r="H20" s="78"/>
      <c r="I20" s="78"/>
      <c r="J20" s="81"/>
      <c r="K20" s="81"/>
      <c r="L20" s="109"/>
      <c r="M20" s="81"/>
      <c r="N20" s="81"/>
    </row>
    <row r="21" spans="1:14" ht="15" customHeight="1">
      <c r="A21" s="151"/>
      <c r="B21" s="151"/>
      <c r="C21" s="68" t="s">
        <v>92</v>
      </c>
      <c r="D21" s="69"/>
      <c r="E21" s="69"/>
      <c r="F21" s="70"/>
      <c r="G21" s="75"/>
      <c r="H21" s="78"/>
      <c r="I21" s="78"/>
      <c r="J21" s="81"/>
      <c r="K21" s="81"/>
      <c r="L21" s="109"/>
      <c r="M21" s="81"/>
      <c r="N21" s="81"/>
    </row>
    <row r="22" spans="1:14" ht="33.75" customHeight="1" thickBot="1">
      <c r="A22" s="152"/>
      <c r="B22" s="152"/>
      <c r="C22" s="88" t="s">
        <v>93</v>
      </c>
      <c r="D22" s="89"/>
      <c r="E22" s="89"/>
      <c r="F22" s="90"/>
      <c r="G22" s="87"/>
      <c r="H22" s="102"/>
      <c r="I22" s="102"/>
      <c r="J22" s="91"/>
      <c r="K22" s="91"/>
      <c r="L22" s="110"/>
      <c r="M22" s="91"/>
      <c r="N22" s="91"/>
    </row>
    <row r="23" spans="1:14" ht="57.75" customHeight="1" thickBot="1">
      <c r="A23" s="18" t="s">
        <v>35</v>
      </c>
      <c r="B23" s="18"/>
      <c r="C23" s="155" t="s">
        <v>63</v>
      </c>
      <c r="D23" s="156"/>
      <c r="E23" s="156"/>
      <c r="F23" s="157"/>
      <c r="G23" s="14" t="s">
        <v>40</v>
      </c>
      <c r="H23" s="15" t="s">
        <v>64</v>
      </c>
      <c r="I23" s="15">
        <v>5</v>
      </c>
      <c r="J23" s="16"/>
      <c r="K23" s="16">
        <f>I23*J23</f>
        <v>0</v>
      </c>
      <c r="L23" s="34">
        <v>0.23</v>
      </c>
      <c r="M23" s="16">
        <f>K23*L23</f>
        <v>0</v>
      </c>
      <c r="N23" s="22">
        <f>K23+M23</f>
        <v>0</v>
      </c>
    </row>
    <row r="24" spans="1:14" ht="52.5" customHeight="1">
      <c r="A24" s="150" t="s">
        <v>36</v>
      </c>
      <c r="B24" s="150"/>
      <c r="C24" s="95" t="s">
        <v>65</v>
      </c>
      <c r="D24" s="96"/>
      <c r="E24" s="96"/>
      <c r="F24" s="97"/>
      <c r="G24" s="94" t="s">
        <v>66</v>
      </c>
      <c r="H24" s="101" t="s">
        <v>67</v>
      </c>
      <c r="I24" s="101">
        <v>150</v>
      </c>
      <c r="J24" s="103"/>
      <c r="K24" s="103">
        <f>I24*J24</f>
        <v>0</v>
      </c>
      <c r="L24" s="108">
        <v>0.23</v>
      </c>
      <c r="M24" s="103">
        <f>K24*L24</f>
        <v>0</v>
      </c>
      <c r="N24" s="103">
        <f>K24+M24</f>
        <v>0</v>
      </c>
    </row>
    <row r="25" spans="1:14" ht="33" customHeight="1" thickBot="1">
      <c r="A25" s="152"/>
      <c r="B25" s="152"/>
      <c r="C25" s="98"/>
      <c r="D25" s="99"/>
      <c r="E25" s="99"/>
      <c r="F25" s="100"/>
      <c r="G25" s="87"/>
      <c r="H25" s="102"/>
      <c r="I25" s="102"/>
      <c r="J25" s="91"/>
      <c r="K25" s="91"/>
      <c r="L25" s="110"/>
      <c r="M25" s="91"/>
      <c r="N25" s="102"/>
    </row>
    <row r="26" spans="1:14" ht="105.75" customHeight="1">
      <c r="A26" s="150" t="s">
        <v>37</v>
      </c>
      <c r="B26" s="150"/>
      <c r="C26" s="95" t="s">
        <v>118</v>
      </c>
      <c r="D26" s="96"/>
      <c r="E26" s="96"/>
      <c r="F26" s="97"/>
      <c r="G26" s="94" t="s">
        <v>68</v>
      </c>
      <c r="H26" s="101" t="s">
        <v>69</v>
      </c>
      <c r="I26" s="101">
        <v>80</v>
      </c>
      <c r="J26" s="103"/>
      <c r="K26" s="103">
        <f>I26*J26</f>
        <v>0</v>
      </c>
      <c r="L26" s="108">
        <v>0.08</v>
      </c>
      <c r="M26" s="103">
        <f>K26*L26</f>
        <v>0</v>
      </c>
      <c r="N26" s="103">
        <f>K26+M26</f>
        <v>0</v>
      </c>
    </row>
    <row r="27" spans="1:14" ht="18" customHeight="1">
      <c r="A27" s="151"/>
      <c r="B27" s="151"/>
      <c r="C27" s="68" t="s">
        <v>94</v>
      </c>
      <c r="D27" s="69"/>
      <c r="E27" s="69"/>
      <c r="F27" s="70"/>
      <c r="G27" s="75"/>
      <c r="H27" s="78"/>
      <c r="I27" s="78"/>
      <c r="J27" s="81"/>
      <c r="K27" s="81"/>
      <c r="L27" s="109"/>
      <c r="M27" s="81"/>
      <c r="N27" s="78"/>
    </row>
    <row r="28" spans="1:14" ht="40.5" customHeight="1" thickBot="1">
      <c r="A28" s="152"/>
      <c r="B28" s="152"/>
      <c r="C28" s="88" t="s">
        <v>95</v>
      </c>
      <c r="D28" s="89"/>
      <c r="E28" s="89"/>
      <c r="F28" s="90"/>
      <c r="G28" s="87"/>
      <c r="H28" s="102"/>
      <c r="I28" s="102"/>
      <c r="J28" s="91"/>
      <c r="K28" s="91"/>
      <c r="L28" s="110"/>
      <c r="M28" s="91"/>
      <c r="N28" s="102"/>
    </row>
    <row r="29" spans="1:14" ht="41.25" customHeight="1">
      <c r="A29" s="150" t="s">
        <v>39</v>
      </c>
      <c r="B29" s="150"/>
      <c r="C29" s="95" t="s">
        <v>96</v>
      </c>
      <c r="D29" s="96"/>
      <c r="E29" s="96"/>
      <c r="F29" s="97"/>
      <c r="G29" s="94" t="s">
        <v>40</v>
      </c>
      <c r="H29" s="101" t="s">
        <v>44</v>
      </c>
      <c r="I29" s="101">
        <v>50</v>
      </c>
      <c r="J29" s="103"/>
      <c r="K29" s="103">
        <f>I29*J29</f>
        <v>0</v>
      </c>
      <c r="L29" s="108">
        <v>0.08</v>
      </c>
      <c r="M29" s="103">
        <f>K29*L29</f>
        <v>0</v>
      </c>
      <c r="N29" s="103">
        <f>K29+M29</f>
        <v>0</v>
      </c>
    </row>
    <row r="30" spans="1:14" ht="18.75" customHeight="1">
      <c r="A30" s="151"/>
      <c r="B30" s="151"/>
      <c r="C30" s="68" t="s">
        <v>97</v>
      </c>
      <c r="D30" s="69"/>
      <c r="E30" s="69"/>
      <c r="F30" s="70"/>
      <c r="G30" s="75"/>
      <c r="H30" s="78"/>
      <c r="I30" s="78"/>
      <c r="J30" s="81"/>
      <c r="K30" s="81"/>
      <c r="L30" s="109"/>
      <c r="M30" s="81"/>
      <c r="N30" s="78"/>
    </row>
    <row r="31" spans="1:14" ht="16.5" customHeight="1" thickBot="1">
      <c r="A31" s="151"/>
      <c r="B31" s="151"/>
      <c r="C31" s="68" t="s">
        <v>140</v>
      </c>
      <c r="D31" s="69"/>
      <c r="E31" s="69"/>
      <c r="F31" s="70"/>
      <c r="G31" s="75"/>
      <c r="H31" s="78"/>
      <c r="I31" s="78"/>
      <c r="J31" s="81"/>
      <c r="K31" s="81"/>
      <c r="L31" s="109"/>
      <c r="M31" s="81"/>
      <c r="N31" s="78"/>
    </row>
    <row r="32" spans="1:14" ht="69" customHeight="1">
      <c r="A32" s="150">
        <v>9</v>
      </c>
      <c r="B32" s="150"/>
      <c r="C32" s="95" t="s">
        <v>45</v>
      </c>
      <c r="D32" s="96"/>
      <c r="E32" s="96"/>
      <c r="F32" s="97"/>
      <c r="G32" s="94" t="s">
        <v>46</v>
      </c>
      <c r="H32" s="101" t="s">
        <v>29</v>
      </c>
      <c r="I32" s="101">
        <v>2</v>
      </c>
      <c r="J32" s="103"/>
      <c r="K32" s="103">
        <f>I32*J32</f>
        <v>0</v>
      </c>
      <c r="L32" s="108">
        <v>0.08</v>
      </c>
      <c r="M32" s="103">
        <f>K32*L32</f>
        <v>0</v>
      </c>
      <c r="N32" s="103">
        <f>K32+M32</f>
        <v>0</v>
      </c>
    </row>
    <row r="33" spans="1:14" ht="21.75" customHeight="1">
      <c r="A33" s="151"/>
      <c r="B33" s="151"/>
      <c r="C33" s="68" t="s">
        <v>98</v>
      </c>
      <c r="D33" s="69"/>
      <c r="E33" s="69"/>
      <c r="F33" s="70"/>
      <c r="G33" s="75"/>
      <c r="H33" s="78"/>
      <c r="I33" s="78"/>
      <c r="J33" s="81"/>
      <c r="K33" s="81"/>
      <c r="L33" s="109"/>
      <c r="M33" s="81"/>
      <c r="N33" s="78"/>
    </row>
    <row r="34" spans="1:14" ht="15" customHeight="1">
      <c r="A34" s="151"/>
      <c r="B34" s="151"/>
      <c r="C34" s="68" t="s">
        <v>99</v>
      </c>
      <c r="D34" s="69"/>
      <c r="E34" s="69"/>
      <c r="F34" s="70"/>
      <c r="G34" s="75"/>
      <c r="H34" s="78"/>
      <c r="I34" s="78"/>
      <c r="J34" s="81"/>
      <c r="K34" s="81"/>
      <c r="L34" s="109"/>
      <c r="M34" s="81"/>
      <c r="N34" s="78"/>
    </row>
    <row r="35" spans="1:14" ht="17.25" customHeight="1" thickBot="1">
      <c r="A35" s="152"/>
      <c r="B35" s="152"/>
      <c r="C35" s="88" t="s">
        <v>100</v>
      </c>
      <c r="D35" s="89"/>
      <c r="E35" s="89"/>
      <c r="F35" s="90"/>
      <c r="G35" s="87"/>
      <c r="H35" s="102"/>
      <c r="I35" s="102"/>
      <c r="J35" s="91"/>
      <c r="K35" s="91"/>
      <c r="L35" s="110"/>
      <c r="M35" s="91"/>
      <c r="N35" s="102"/>
    </row>
    <row r="36" spans="1:14" ht="69" customHeight="1">
      <c r="A36" s="150" t="s">
        <v>57</v>
      </c>
      <c r="B36" s="150"/>
      <c r="C36" s="95" t="s">
        <v>47</v>
      </c>
      <c r="D36" s="96"/>
      <c r="E36" s="96"/>
      <c r="F36" s="97"/>
      <c r="G36" s="94" t="s">
        <v>70</v>
      </c>
      <c r="H36" s="101" t="s">
        <v>19</v>
      </c>
      <c r="I36" s="101">
        <v>300</v>
      </c>
      <c r="J36" s="103"/>
      <c r="K36" s="103">
        <f>I36*J36</f>
        <v>0</v>
      </c>
      <c r="L36" s="108">
        <v>0.08</v>
      </c>
      <c r="M36" s="103">
        <f>K36*L36</f>
        <v>0</v>
      </c>
      <c r="N36" s="103">
        <f>K36+M36</f>
        <v>0</v>
      </c>
    </row>
    <row r="37" spans="1:14" ht="21" customHeight="1">
      <c r="A37" s="151"/>
      <c r="B37" s="151"/>
      <c r="C37" s="68" t="s">
        <v>101</v>
      </c>
      <c r="D37" s="69"/>
      <c r="E37" s="69"/>
      <c r="F37" s="70"/>
      <c r="G37" s="75"/>
      <c r="H37" s="78"/>
      <c r="I37" s="78"/>
      <c r="J37" s="81"/>
      <c r="K37" s="81"/>
      <c r="L37" s="109"/>
      <c r="M37" s="81"/>
      <c r="N37" s="78"/>
    </row>
    <row r="38" spans="1:14" ht="21" customHeight="1">
      <c r="A38" s="151"/>
      <c r="B38" s="151"/>
      <c r="C38" s="68" t="s">
        <v>102</v>
      </c>
      <c r="D38" s="69"/>
      <c r="E38" s="69"/>
      <c r="F38" s="70"/>
      <c r="G38" s="75"/>
      <c r="H38" s="78"/>
      <c r="I38" s="78"/>
      <c r="J38" s="81"/>
      <c r="K38" s="81"/>
      <c r="L38" s="109"/>
      <c r="M38" s="81"/>
      <c r="N38" s="78"/>
    </row>
    <row r="39" spans="1:14" ht="54" customHeight="1" thickBot="1">
      <c r="A39" s="152"/>
      <c r="B39" s="152"/>
      <c r="C39" s="88" t="s">
        <v>135</v>
      </c>
      <c r="D39" s="89"/>
      <c r="E39" s="89"/>
      <c r="F39" s="90"/>
      <c r="G39" s="87"/>
      <c r="H39" s="102"/>
      <c r="I39" s="102"/>
      <c r="J39" s="91"/>
      <c r="K39" s="91"/>
      <c r="L39" s="110"/>
      <c r="M39" s="91"/>
      <c r="N39" s="102"/>
    </row>
    <row r="40" spans="1:14" ht="74.25" customHeight="1">
      <c r="A40" s="150" t="s">
        <v>71</v>
      </c>
      <c r="B40" s="150"/>
      <c r="C40" s="95" t="s">
        <v>72</v>
      </c>
      <c r="D40" s="96"/>
      <c r="E40" s="96"/>
      <c r="F40" s="97"/>
      <c r="G40" s="94" t="s">
        <v>49</v>
      </c>
      <c r="H40" s="101" t="s">
        <v>50</v>
      </c>
      <c r="I40" s="101">
        <v>50</v>
      </c>
      <c r="J40" s="103"/>
      <c r="K40" s="103">
        <f>I40*J40</f>
        <v>0</v>
      </c>
      <c r="L40" s="108">
        <v>0.08</v>
      </c>
      <c r="M40" s="103">
        <f>K40*L40</f>
        <v>0</v>
      </c>
      <c r="N40" s="103">
        <f>K40+M40</f>
        <v>0</v>
      </c>
    </row>
    <row r="41" spans="1:14" ht="18.75" customHeight="1">
      <c r="A41" s="151"/>
      <c r="B41" s="151"/>
      <c r="C41" s="68" t="s">
        <v>103</v>
      </c>
      <c r="D41" s="69"/>
      <c r="E41" s="69"/>
      <c r="F41" s="70"/>
      <c r="G41" s="75"/>
      <c r="H41" s="78"/>
      <c r="I41" s="78"/>
      <c r="J41" s="81"/>
      <c r="K41" s="81"/>
      <c r="L41" s="109"/>
      <c r="M41" s="81"/>
      <c r="N41" s="78"/>
    </row>
    <row r="42" spans="1:14" ht="15" customHeight="1">
      <c r="A42" s="151"/>
      <c r="B42" s="151"/>
      <c r="C42" s="68" t="s">
        <v>104</v>
      </c>
      <c r="D42" s="69"/>
      <c r="E42" s="69"/>
      <c r="F42" s="70"/>
      <c r="G42" s="75"/>
      <c r="H42" s="78"/>
      <c r="I42" s="78"/>
      <c r="J42" s="81"/>
      <c r="K42" s="81"/>
      <c r="L42" s="109"/>
      <c r="M42" s="81"/>
      <c r="N42" s="78"/>
    </row>
    <row r="43" spans="1:14" ht="31.5" customHeight="1" thickBot="1">
      <c r="A43" s="152"/>
      <c r="B43" s="152"/>
      <c r="C43" s="88" t="s">
        <v>105</v>
      </c>
      <c r="D43" s="89"/>
      <c r="E43" s="89"/>
      <c r="F43" s="90"/>
      <c r="G43" s="87"/>
      <c r="H43" s="102"/>
      <c r="I43" s="102"/>
      <c r="J43" s="91"/>
      <c r="K43" s="91"/>
      <c r="L43" s="110"/>
      <c r="M43" s="91"/>
      <c r="N43" s="102"/>
    </row>
    <row r="44" spans="1:14" ht="15">
      <c r="A44" s="142"/>
      <c r="B44" s="142"/>
      <c r="C44" s="142"/>
      <c r="D44" s="142"/>
      <c r="E44" s="142"/>
      <c r="F44" s="142"/>
      <c r="G44" s="153"/>
      <c r="H44" s="144" t="s">
        <v>23</v>
      </c>
      <c r="I44" s="145"/>
      <c r="J44" s="146"/>
      <c r="K44" s="140">
        <f>SUM(K7:K43)</f>
        <v>0</v>
      </c>
      <c r="L44" s="138"/>
      <c r="M44" s="140">
        <f>SUM(M7:M43)</f>
        <v>0</v>
      </c>
      <c r="N44" s="140">
        <f>SUM(N7:N43)</f>
        <v>0</v>
      </c>
    </row>
    <row r="45" spans="1:14" ht="15.75" thickBot="1">
      <c r="A45" s="143"/>
      <c r="B45" s="143"/>
      <c r="C45" s="143"/>
      <c r="D45" s="143"/>
      <c r="E45" s="143"/>
      <c r="F45" s="143"/>
      <c r="G45" s="154"/>
      <c r="H45" s="147"/>
      <c r="I45" s="148"/>
      <c r="J45" s="149"/>
      <c r="K45" s="141"/>
      <c r="L45" s="139"/>
      <c r="M45" s="141"/>
      <c r="N45" s="141"/>
    </row>
  </sheetData>
  <sheetProtection/>
  <mergeCells count="162">
    <mergeCell ref="A1:A5"/>
    <mergeCell ref="B1:B5"/>
    <mergeCell ref="C1:F1"/>
    <mergeCell ref="C2:F2"/>
    <mergeCell ref="C3:F3"/>
    <mergeCell ref="C4:F4"/>
    <mergeCell ref="C5:F5"/>
    <mergeCell ref="G1:I3"/>
    <mergeCell ref="G4:G5"/>
    <mergeCell ref="H4:H5"/>
    <mergeCell ref="L4:L5"/>
    <mergeCell ref="M4:M5"/>
    <mergeCell ref="N4:N5"/>
    <mergeCell ref="C6:F6"/>
    <mergeCell ref="A7:A10"/>
    <mergeCell ref="B7:B10"/>
    <mergeCell ref="C7:F7"/>
    <mergeCell ref="C8:F8"/>
    <mergeCell ref="C9:F9"/>
    <mergeCell ref="C10:F10"/>
    <mergeCell ref="G7:G9"/>
    <mergeCell ref="H7:H9"/>
    <mergeCell ref="I7:I9"/>
    <mergeCell ref="J7:J9"/>
    <mergeCell ref="K7:K9"/>
    <mergeCell ref="L7:L9"/>
    <mergeCell ref="M7:M9"/>
    <mergeCell ref="N7:N9"/>
    <mergeCell ref="A11:A14"/>
    <mergeCell ref="B11:B14"/>
    <mergeCell ref="C11:F11"/>
    <mergeCell ref="C12:F12"/>
    <mergeCell ref="C13:F13"/>
    <mergeCell ref="C14:F14"/>
    <mergeCell ref="G11:G14"/>
    <mergeCell ref="H11:H14"/>
    <mergeCell ref="I11:I14"/>
    <mergeCell ref="J11:J14"/>
    <mergeCell ref="K11:K14"/>
    <mergeCell ref="L11:L14"/>
    <mergeCell ref="M11:M14"/>
    <mergeCell ref="N11:N14"/>
    <mergeCell ref="A15:A17"/>
    <mergeCell ref="B15:B18"/>
    <mergeCell ref="C15:F15"/>
    <mergeCell ref="C16:F16"/>
    <mergeCell ref="C17:F17"/>
    <mergeCell ref="C18:F18"/>
    <mergeCell ref="G15:G17"/>
    <mergeCell ref="H15:H17"/>
    <mergeCell ref="I15:I17"/>
    <mergeCell ref="J15:J17"/>
    <mergeCell ref="K15:K17"/>
    <mergeCell ref="L15:L17"/>
    <mergeCell ref="M15:M17"/>
    <mergeCell ref="N15:N17"/>
    <mergeCell ref="A19:A22"/>
    <mergeCell ref="B19:B22"/>
    <mergeCell ref="C19:F19"/>
    <mergeCell ref="C20:F20"/>
    <mergeCell ref="C21:F21"/>
    <mergeCell ref="C22:F22"/>
    <mergeCell ref="G19:G22"/>
    <mergeCell ref="H19:H22"/>
    <mergeCell ref="I19:I22"/>
    <mergeCell ref="J19:J22"/>
    <mergeCell ref="K19:K22"/>
    <mergeCell ref="L19:L22"/>
    <mergeCell ref="M19:M22"/>
    <mergeCell ref="N19:N22"/>
    <mergeCell ref="C23:F23"/>
    <mergeCell ref="A24:A25"/>
    <mergeCell ref="B24:B25"/>
    <mergeCell ref="C24:F25"/>
    <mergeCell ref="G24:G25"/>
    <mergeCell ref="H24:H25"/>
    <mergeCell ref="I24:I25"/>
    <mergeCell ref="J24:J25"/>
    <mergeCell ref="K24:K25"/>
    <mergeCell ref="L24:L25"/>
    <mergeCell ref="M24:M25"/>
    <mergeCell ref="N24:N25"/>
    <mergeCell ref="A26:A28"/>
    <mergeCell ref="B26:B28"/>
    <mergeCell ref="C26:F26"/>
    <mergeCell ref="C27:F27"/>
    <mergeCell ref="C28:F28"/>
    <mergeCell ref="G26:G28"/>
    <mergeCell ref="H26:H28"/>
    <mergeCell ref="I26:I28"/>
    <mergeCell ref="J26:J28"/>
    <mergeCell ref="K26:K28"/>
    <mergeCell ref="L26:L28"/>
    <mergeCell ref="M26:M28"/>
    <mergeCell ref="N26:N28"/>
    <mergeCell ref="A29:A31"/>
    <mergeCell ref="B29:B31"/>
    <mergeCell ref="C29:F29"/>
    <mergeCell ref="C30:F30"/>
    <mergeCell ref="C31:F31"/>
    <mergeCell ref="G29:G31"/>
    <mergeCell ref="H29:H31"/>
    <mergeCell ref="I29:I31"/>
    <mergeCell ref="J29:J31"/>
    <mergeCell ref="K29:K31"/>
    <mergeCell ref="L29:L31"/>
    <mergeCell ref="M29:M31"/>
    <mergeCell ref="N29:N31"/>
    <mergeCell ref="A32:A35"/>
    <mergeCell ref="B32:B35"/>
    <mergeCell ref="C32:F32"/>
    <mergeCell ref="C33:F33"/>
    <mergeCell ref="C34:F34"/>
    <mergeCell ref="C35:F35"/>
    <mergeCell ref="H32:H35"/>
    <mergeCell ref="I32:I35"/>
    <mergeCell ref="N32:N35"/>
    <mergeCell ref="A36:A39"/>
    <mergeCell ref="B36:B39"/>
    <mergeCell ref="C36:F36"/>
    <mergeCell ref="C37:F37"/>
    <mergeCell ref="C38:F38"/>
    <mergeCell ref="J36:J39"/>
    <mergeCell ref="J32:J35"/>
    <mergeCell ref="K32:K35"/>
    <mergeCell ref="L32:L35"/>
    <mergeCell ref="M32:M35"/>
    <mergeCell ref="C43:F43"/>
    <mergeCell ref="G40:G43"/>
    <mergeCell ref="C39:F39"/>
    <mergeCell ref="G36:G39"/>
    <mergeCell ref="H36:H39"/>
    <mergeCell ref="G32:G35"/>
    <mergeCell ref="I36:I39"/>
    <mergeCell ref="L40:L43"/>
    <mergeCell ref="M40:M43"/>
    <mergeCell ref="L36:L39"/>
    <mergeCell ref="M36:M39"/>
    <mergeCell ref="N36:N39"/>
    <mergeCell ref="K36:K39"/>
    <mergeCell ref="A40:A43"/>
    <mergeCell ref="B40:B43"/>
    <mergeCell ref="C40:F40"/>
    <mergeCell ref="C41:F41"/>
    <mergeCell ref="C42:F42"/>
    <mergeCell ref="G44:G45"/>
    <mergeCell ref="H44:J45"/>
    <mergeCell ref="K44:K45"/>
    <mergeCell ref="H40:H43"/>
    <mergeCell ref="I40:I43"/>
    <mergeCell ref="J40:J43"/>
    <mergeCell ref="K40:K43"/>
    <mergeCell ref="L44:L45"/>
    <mergeCell ref="M44:M45"/>
    <mergeCell ref="N44:N45"/>
    <mergeCell ref="N40:N43"/>
    <mergeCell ref="A44:A45"/>
    <mergeCell ref="B44:B45"/>
    <mergeCell ref="C44:C45"/>
    <mergeCell ref="D44:D45"/>
    <mergeCell ref="E44:E45"/>
    <mergeCell ref="F44:F45"/>
  </mergeCells>
  <printOptions/>
  <pageMargins left="0.1968503937007874" right="0.1968503937007874" top="0.7480314960629921" bottom="0.35433070866141736" header="0.31496062992125984" footer="0.1968503937007874"/>
  <pageSetup horizontalDpi="600" verticalDpi="600" orientation="landscape" paperSize="9" r:id="rId1"/>
  <headerFooter>
    <oddHeader>&amp;C&amp;"-,Pogrubiony"&amp;12CZĘŚĆ  II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cladm</dc:creator>
  <cp:keywords/>
  <dc:description/>
  <cp:lastModifiedBy>Anna Klecz</cp:lastModifiedBy>
  <cp:lastPrinted>2018-06-28T07:43:12Z</cp:lastPrinted>
  <dcterms:created xsi:type="dcterms:W3CDTF">2015-05-26T07:53:45Z</dcterms:created>
  <dcterms:modified xsi:type="dcterms:W3CDTF">2018-06-29T05:20:05Z</dcterms:modified>
  <cp:category/>
  <cp:version/>
  <cp:contentType/>
  <cp:contentStatus/>
</cp:coreProperties>
</file>