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16" windowWidth="15180" windowHeight="11640" activeTab="0"/>
  </bookViews>
  <sheets>
    <sheet name="NOWY Pakiet 3" sheetId="1" r:id="rId1"/>
    <sheet name="NOWY Pakiet 19" sheetId="2" r:id="rId2"/>
    <sheet name="NOWY Pakiet 53" sheetId="3" r:id="rId3"/>
    <sheet name="NOWY Pakiet 54" sheetId="4" r:id="rId4"/>
  </sheets>
  <definedNames/>
  <calcPr fullCalcOnLoad="1"/>
</workbook>
</file>

<file path=xl/sharedStrings.xml><?xml version="1.0" encoding="utf-8"?>
<sst xmlns="http://schemas.openxmlformats.org/spreadsheetml/2006/main" count="260" uniqueCount="236">
  <si>
    <t>LP</t>
  </si>
  <si>
    <t>Nazwa przedmiotu zamówienia</t>
  </si>
  <si>
    <t>Ilość opakowań</t>
  </si>
  <si>
    <t>Cena jednostkowa netto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</si>
  <si>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</si>
  <si>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</si>
  <si>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</si>
  <si>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</si>
  <si>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>RAZEM</t>
  </si>
  <si>
    <t xml:space="preserve"> CLORANXEN 0,01 G X 30</t>
  </si>
  <si>
    <t xml:space="preserve">AMITRIPTYLINUM 10 DRAŻ. </t>
  </si>
  <si>
    <t xml:space="preserve">AMITRIPTYLINUM 25 DRAŻ </t>
  </si>
  <si>
    <t>AMIZEPIN  0,2G X 50 TBL.</t>
  </si>
  <si>
    <t>ANTOTALGIN KROPLE DO USZU</t>
  </si>
  <si>
    <t>ASENTRA 100MG X 28 TBL.</t>
  </si>
  <si>
    <t>ASENTRA 50MG X28 TBL.</t>
  </si>
  <si>
    <t>ATECORTIN  ZAWIESINA DO OCZU</t>
  </si>
  <si>
    <t xml:space="preserve">AURORIX   0,15 X 30 </t>
  </si>
  <si>
    <t>BELLERGOT X 30 TBL.</t>
  </si>
  <si>
    <t>BETADRIN KROPLE DO NOSA 10,ML</t>
  </si>
  <si>
    <t>BETADRIN KROPLE DO OCZU 10ML</t>
  </si>
  <si>
    <t>BIOXETIN 0,02 X 30 TBL</t>
  </si>
  <si>
    <t>BUNONDOL 0,2 MG. X 60 TBL</t>
  </si>
  <si>
    <t>CINCOL KROPLE DO OCZU</t>
  </si>
  <si>
    <t>CLONAZEPAM 0,0005G X 30 TBL</t>
  </si>
  <si>
    <t xml:space="preserve">CLONAZEPAM 0,001G X  5 AMP </t>
  </si>
  <si>
    <t>CLONAZEPAM 0,002 G X 30 TBL</t>
  </si>
  <si>
    <t>CLORANXEN 0,005 G X 30 TBL</t>
  </si>
  <si>
    <t>CORNEREGEL ŻEL 10,0</t>
  </si>
  <si>
    <t>CORTINEFF OPHTALM. 0,1% MAŚĆ DO OCZU</t>
  </si>
  <si>
    <t>DEXAMETHASON 0,001 X 20 TBL</t>
  </si>
  <si>
    <t>DEXAMETHASON 0,5X 20 TBL.</t>
  </si>
  <si>
    <t>DEXAVEN 0,004 X 10 AMP.</t>
  </si>
  <si>
    <t>DICORTINEFF ZAWIESINA DO OCZU</t>
  </si>
  <si>
    <t>DITRPOPAN 0,005G X 30 TBL</t>
  </si>
  <si>
    <t>DOLTARD 10 MG TBL O PRZEDŁ.UWAL.X 20</t>
  </si>
  <si>
    <t>DOLTARD 20 MG TBL O PRZDDŁ.UWAL.X 20</t>
  </si>
  <si>
    <t>DOLTARD 60 MG TBL O PRZEDŁ.UWAL.X 20</t>
  </si>
  <si>
    <t>DORMICUM  7,5 x 10 TBL</t>
  </si>
  <si>
    <t>DOXEPIN 10 X 30 KAPS</t>
  </si>
  <si>
    <t>DOXEPIN 25 X 30 KAPS</t>
  </si>
  <si>
    <t>ESTAZOLAM 0,002G X 20 TBL</t>
  </si>
  <si>
    <t>FENACTIL 4% KROPLE 10 ML</t>
  </si>
  <si>
    <t xml:space="preserve">FENTANYL -Durogesic plastry 2,5 mg x 5 </t>
  </si>
  <si>
    <t>FENTANYL TTS -Durogesic plastry 5,0 mg x 5</t>
  </si>
  <si>
    <t>FENTANYL TTS-Durogesic plaster 7,5 mg x 5</t>
  </si>
  <si>
    <t>FENTANYLI CITRAS (Fentanyl 0,1mg/2ml x 50 amp)</t>
  </si>
  <si>
    <t>HALOPERIDOL 10 ML</t>
  </si>
  <si>
    <t>HALOPERIDOL O,001  X 40 TBL.</t>
  </si>
  <si>
    <t>HYDROXYZINUM 10 MG X30 TBL</t>
  </si>
  <si>
    <t>HYDROXYZINUM 25 MG X 30 TBL</t>
  </si>
  <si>
    <t>HYDROXYZINUM SYR</t>
  </si>
  <si>
    <t>IMOVANE 7,5MG X 20 TBL</t>
  </si>
  <si>
    <t>LACRIMAL KROPLE</t>
  </si>
  <si>
    <t>LERIVON  10 MG  X  30 TBL</t>
  </si>
  <si>
    <t>LERIVON 30 MG.X 30 TBL</t>
  </si>
  <si>
    <t>LEVONOR 0,001 G/ 1 ML X 10 AMP.</t>
  </si>
  <si>
    <t>LORAFEN 0,001 G X 25 TBL</t>
  </si>
  <si>
    <t>MADOPAR 125 X 100 KPS</t>
  </si>
  <si>
    <t>MADOPAR 125 X100 TBL. ROZP</t>
  </si>
  <si>
    <t>MADOPAR 250 X 100 KAPS</t>
  </si>
  <si>
    <t>MADOPAR 250 X 100 TBL</t>
  </si>
  <si>
    <t>MADOPAR 62,5 X 100 KAPS</t>
  </si>
  <si>
    <t>MADOPAR 62,5 X 100TBL. ROZP</t>
  </si>
  <si>
    <t>MADOPAR HBS   0,125 X 100</t>
  </si>
  <si>
    <t>MEDAZEPAM 0,01 X 20 TBL</t>
  </si>
  <si>
    <t xml:space="preserve">MEMOTROPIL 0,4 X 60 </t>
  </si>
  <si>
    <t>MENTOWAL KROPLE</t>
  </si>
  <si>
    <t>MILOCARDIN KROPLE</t>
  </si>
  <si>
    <t>MINIRIN 0,2 X 30 TBL.</t>
  </si>
  <si>
    <t>MIZODIN 0,25 X 60 TBL</t>
  </si>
  <si>
    <t>MORPHINI SULF 0,02 g/1ml  x 10 AMP</t>
  </si>
  <si>
    <t>MORPHINI SULF. 0,01g/1ml x 10 AMP</t>
  </si>
  <si>
    <t>MYOLASTAN 0,05G X 20 TBL</t>
  </si>
  <si>
    <t>NASEN 10MG X 20 TAB.</t>
  </si>
  <si>
    <t>NEOMYCYNA MAŚĆ DO OCZU 0,5% 3G</t>
  </si>
  <si>
    <t>NEOSPASMINA 150 G</t>
  </si>
  <si>
    <t>NEUROTOP RET O,6 X 50 TBL</t>
  </si>
  <si>
    <t>NITRAZEPAM 0,005 G X 20 TBL</t>
  </si>
  <si>
    <t>NIVALIN 2,5MG/1 ML X 10 AMP</t>
  </si>
  <si>
    <t>NIVALIN 5MG/1 ML X 10 AMP</t>
  </si>
  <si>
    <t>NOOTROPIL 1G/5 ML X 12 AMP</t>
  </si>
  <si>
    <t>NOOTROPIL SYR.20% 200 ML.</t>
  </si>
  <si>
    <t>OFTENSIN 0,25% 5 ML</t>
  </si>
  <si>
    <t>OFTENSIN 0,5% 5 ML</t>
  </si>
  <si>
    <t>OXAZEPAM 0,01 X 20 TBL</t>
  </si>
  <si>
    <t>PENTAZOCINI HYDR./FORTRAL/0,03G/1MLX 10AMP</t>
  </si>
  <si>
    <t>PENTIDINI HYDR/DOLARGAN/0,1G/2ML X 10AMP</t>
  </si>
  <si>
    <t>PERNAZINUM 0,1  X 30 TBL</t>
  </si>
  <si>
    <t>PERNAZINUM 25 MG X 20 TBL</t>
  </si>
  <si>
    <t>POLCROM 2 % KR.</t>
  </si>
  <si>
    <t>POLSTIGMINUM 0,5 MG/1 ML X 10 AMP</t>
  </si>
  <si>
    <t>PRAMOLAN 0,05 X 20 TBL</t>
  </si>
  <si>
    <t>PREDNISOLONUM ZAW. 0,5% 10 ML</t>
  </si>
  <si>
    <t>PROMAZIN 0,025G X 60 DR</t>
  </si>
  <si>
    <t>PROMAZIN 0,05 G X 60 DR</t>
  </si>
  <si>
    <t>PROMAZIN 0,1 G X 60 DR</t>
  </si>
  <si>
    <t>RELANIUM 0,01G/2ML X 5 AMP</t>
  </si>
  <si>
    <t>RELANIUM 2 MG X 20 TBL</t>
  </si>
  <si>
    <t>RELANIUM 5 MG X 20 TBL</t>
  </si>
  <si>
    <t>RELSED 10MG/2,5ML X 5 AMP</t>
  </si>
  <si>
    <t>RELSED 5MG/2,5ML X 5 AMP</t>
  </si>
  <si>
    <t>RHINAZIN 0,1 % 10 ML DO NOSA</t>
  </si>
  <si>
    <t>RHINOPHENAZOL DO NOSA</t>
  </si>
  <si>
    <t>SELERIN 5MG X 60 TBL.</t>
  </si>
  <si>
    <t>SIGNOPAM 10MG X 20 SZT, TAB.</t>
  </si>
  <si>
    <t>SULFACETAMIDUM 10 % X 12 KR</t>
  </si>
  <si>
    <t>SULFACETAMIDUM 10% H-E-C KR</t>
  </si>
  <si>
    <t>SULFARINOL KR 20 ML</t>
  </si>
  <si>
    <t>TEGRETOL CR 0,2 X 50 TBL</t>
  </si>
  <si>
    <t>TEGRETOL CR 0,4 X 30 TBL</t>
  </si>
  <si>
    <t>UBRETID 5MG X 20 TBL</t>
  </si>
  <si>
    <t>VALERIN FORTE X 15 TBL</t>
  </si>
  <si>
    <t>VALPROLEK 300 X 30 TBL O/PRZED.UWAL</t>
  </si>
  <si>
    <t>VALPROLEK 500 X 30 TBL O/PRZED.UWAL</t>
  </si>
  <si>
    <t>VIDISIC ŻEL DO OCZU 1%</t>
  </si>
  <si>
    <t>VIREGYT K 0,1 X 50 KPS</t>
  </si>
  <si>
    <t>XANAX SR 0,5 X 30 TBL</t>
  </si>
  <si>
    <t>XANAX SR 1 MG. X 30 TBL</t>
  </si>
  <si>
    <t>XANAX SR 2 MG X 30 TBL.</t>
  </si>
  <si>
    <t>XYLOMETAZOLIN 0,1 % 10 ML</t>
  </si>
  <si>
    <t>NUTRISON ENERGY 500ML</t>
  </si>
  <si>
    <t>ACIDUM BORICUM SUBST 100 G</t>
  </si>
  <si>
    <t>ACIFUNGIN FORTE</t>
  </si>
  <si>
    <t>ACINETON 0,002 X 50 TBL</t>
  </si>
  <si>
    <t>ACNOSAN PŁYN 80G</t>
  </si>
  <si>
    <t>AETHYLUM CHLORATUM AEROSOL 70G</t>
  </si>
  <si>
    <t>ALANTAN  ZASYPKA 50,0</t>
  </si>
  <si>
    <t>ALANTAN PLUS KREM</t>
  </si>
  <si>
    <t>ALANTAN PLUS MAŚĆ</t>
  </si>
  <si>
    <t>ALERMED 10 MG X 20 TBL.</t>
  </si>
  <si>
    <t xml:space="preserve">ALFADIOL 0,25MG X 100 TBL </t>
  </si>
  <si>
    <t>ALLUPOL100MG X 50 TBL.</t>
  </si>
  <si>
    <t>ALTACET X 6 TBL</t>
  </si>
  <si>
    <t>ALTACET ŻEL 75 G</t>
  </si>
  <si>
    <t>ARCALEN MAŚĆ 30 G</t>
  </si>
  <si>
    <t>ARGENTUM NITRICUM SUBST. 10 G</t>
  </si>
  <si>
    <t>ASMAG 0,3G X 50 TBL</t>
  </si>
  <si>
    <t>ASPARGIN  X 50 TBL</t>
  </si>
  <si>
    <t>AVIOMARIN 0,05 TX 5 TBL</t>
  </si>
  <si>
    <t>AZATHIOPRINE 50 MG X 50 TBL</t>
  </si>
  <si>
    <t>AZULAN PŁYN 100,0</t>
  </si>
  <si>
    <t>BALSAM SZOSTAKOWSKIEGO 100G</t>
  </si>
  <si>
    <t>BEDICORT G  MAŚĆ 15G</t>
  </si>
  <si>
    <t>BENZYNA  700 G</t>
  </si>
  <si>
    <t>BETA-KAROTEN Z VIT.E X 90 DRAŻ</t>
  </si>
  <si>
    <t>CALCIUM  TABL.MUSUJ.X 12 (SMAKOWE)</t>
  </si>
  <si>
    <t>CALCIUM CHLOR.SUBST.50G</t>
  </si>
  <si>
    <t>CALCIUM DOBESILATE X 30 TBL</t>
  </si>
  <si>
    <t>CALPEROS 1 G X 100 TBL</t>
  </si>
  <si>
    <t>CHLORCHINALDIN  DO SS. X 20 TBL</t>
  </si>
  <si>
    <t>CHLORCHINALDIN H MAŚĆ</t>
  </si>
  <si>
    <t>CORHYDRON HEM.0,025 INJ.5X5AMP</t>
  </si>
  <si>
    <t>CORHYDRON HEM.0,1 INJ.5X5AMP</t>
  </si>
  <si>
    <t>DIHYDROERGOT.HYDR.KROPLE</t>
  </si>
  <si>
    <t xml:space="preserve">DIPHERGAN 0,01 X 20 DRAŻ </t>
  </si>
  <si>
    <t>DIPHERGAN 0,025 X 20 DRAŻ</t>
  </si>
  <si>
    <t>EBRANTIL 25/5ML X 5AMP.</t>
  </si>
  <si>
    <t>ECOMER 0,25 X 120 KPS</t>
  </si>
  <si>
    <t>ENCORTON 0,005 X 20 TBL</t>
  </si>
  <si>
    <t>ENCORTON 10MG X 20 TBL</t>
  </si>
  <si>
    <t>ESBERITOX N PŁYN  X  100 ML.</t>
  </si>
  <si>
    <t>ESBERITOX N X 100 TBL</t>
  </si>
  <si>
    <t>FERVEX X 8 SASZ.</t>
  </si>
  <si>
    <t>GARGARIN 30 G</t>
  </si>
  <si>
    <t>HERBATA DZIKA RÓŻA FIX X 20</t>
  </si>
  <si>
    <t>ISKIAL X 120 KAPS</t>
  </si>
  <si>
    <t>JODYNA 10 G</t>
  </si>
  <si>
    <t>KALIPOZ PROL X 30 TBL</t>
  </si>
  <si>
    <t>KALIUM CHLORATUM 15%  20 ML X 10 AMP</t>
  </si>
  <si>
    <t>KALIUM EFFERV BEZCUKR.X 20 SASZ.</t>
  </si>
  <si>
    <t>KALIUM IOD.SUBST.50G</t>
  </si>
  <si>
    <t>KLARIN X 60 TBL</t>
  </si>
  <si>
    <t>KROPLE MIĘTOWE 35,0</t>
  </si>
  <si>
    <t>KROPLE ŻOŁĄDKOWE 35,0</t>
  </si>
  <si>
    <t>LAKCID X 10 AMP</t>
  </si>
  <si>
    <t>LIDOCAINI HYDR.SUBST. 100 G</t>
  </si>
  <si>
    <t>LIGNOCAINUM GEL 2% TYP A 30G</t>
  </si>
  <si>
    <t>LIGNOCAINUM GEL 2% TYP U 30G</t>
  </si>
  <si>
    <t>LIGNOCAINUM HYDR. 1% 2 ML X 10 AMP</t>
  </si>
  <si>
    <t>LIGNOCAINUM HYDR. 2% 2 ML X10 AMP</t>
  </si>
  <si>
    <t>LIGNOCAINUM HYDR. 2% C.NOR. X 10 AMP</t>
  </si>
  <si>
    <t>LIGNOCAINUM HYDR.2% 20 ML.X 5 AMP.</t>
  </si>
  <si>
    <t>LIPA FIX X 30</t>
  </si>
  <si>
    <t>LIŚĆ MELISY FIX X 30</t>
  </si>
  <si>
    <t>LIŚĆ POKRZYWY FIX X 30</t>
  </si>
  <si>
    <t>LIŚĆ SZAŁWII FIX X 30</t>
  </si>
  <si>
    <t>MAGNEFAR B 6 X 60 TBL</t>
  </si>
  <si>
    <t>MAGNESIUM SULFUR.20% DOŻ.2G/10ML X 10</t>
  </si>
  <si>
    <t xml:space="preserve">MELATONINA  5 MG X 30 TBL. </t>
  </si>
  <si>
    <t>MENTHO-PARAFFINOL 125 G</t>
  </si>
  <si>
    <t>MIĘTA FIX X 30</t>
  </si>
  <si>
    <t>NASIONA LNU 200 G MIEL.</t>
  </si>
  <si>
    <t>NORMOSAN FIX X 20 SZT</t>
  </si>
  <si>
    <t>OL.EUKALIPTUSOWY 10,0</t>
  </si>
  <si>
    <t>OL.LAWENDOWY 10,0</t>
  </si>
  <si>
    <t>OL.MIĘTOWY 10,0</t>
  </si>
  <si>
    <t>OL.SOSNOWY 10,0</t>
  </si>
  <si>
    <t>OPTIMUM XIDO PASKI X 50 SZT</t>
  </si>
  <si>
    <t>PARAFFINUM LIG.100,0</t>
  </si>
  <si>
    <t>PARAFFINUM LIQUIDUM 800</t>
  </si>
  <si>
    <t>PHENAZOLINUM 0,1 G/2 MLX 10 AMP</t>
  </si>
  <si>
    <t>PROTEFIX  KREM 20,0</t>
  </si>
  <si>
    <t>PROTEFIX KREM 40,0</t>
  </si>
  <si>
    <t>RECTANAL PŁYN 150 ML</t>
  </si>
  <si>
    <t>RIVANOLUM X 5 TBL.</t>
  </si>
  <si>
    <t>RIVEL ŻEL 30 G</t>
  </si>
  <si>
    <t>RUMIANEK FIX X 30</t>
  </si>
  <si>
    <t>SACHOL ŻEL 10G</t>
  </si>
  <si>
    <t>SATURAL 4G X 14</t>
  </si>
  <si>
    <t>SELENIUM BONUS X30 TBL</t>
  </si>
  <si>
    <t>SEPTOLUX AER 30 ML</t>
  </si>
  <si>
    <t>SOLCOSERYL DENTAL ADH.PASTE</t>
  </si>
  <si>
    <t>SOYFEM X 60 TBL.</t>
  </si>
  <si>
    <t>SPIRITUS SALICYLATUS 50 G</t>
  </si>
  <si>
    <t>SPIRITUS SALICYLATUS 800 G</t>
  </si>
  <si>
    <t>SPONGOSTAN STANDARD .7cmx5cmx1cmX 1 SZT</t>
  </si>
  <si>
    <t>SUDOCREM 60 G</t>
  </si>
  <si>
    <t>THEOVENT 0,350 X 10 CZOP.</t>
  </si>
  <si>
    <t>TORECAN  6,5 MG X 50 TBL.</t>
  </si>
  <si>
    <t>TORECAN  6,5 MG X 6 CZOPKI</t>
  </si>
  <si>
    <t>TORECAN 6,5 X 5 AMP.</t>
  </si>
  <si>
    <t>TRILAC X 20 KPS</t>
  </si>
  <si>
    <t>UROGRAFIN 76% 20 MLX 1 AMP</t>
  </si>
  <si>
    <t>UROSAN FIX X 20</t>
  </si>
  <si>
    <t>VITA-BURLECITHIN 1000 ML.</t>
  </si>
  <si>
    <t>VRATIZOLIN 3 % 15 G KREM</t>
  </si>
  <si>
    <t>WODA UTLENIONA 3 % 100 G</t>
  </si>
  <si>
    <t>ZINCTERAL X 50 TABL</t>
  </si>
  <si>
    <t>ZOMIREN 0,25 mg x 30 tbl</t>
  </si>
  <si>
    <t>ZOMIREN 0,5 mg x 30 tbl</t>
  </si>
  <si>
    <t>ZOMIREN 1,0 mg x 30 tbl</t>
  </si>
  <si>
    <t>ACCU-CHECK ACTIVE paski x 50 szt</t>
  </si>
  <si>
    <t>Wartość podatku VAT                                  ( poz.5x6 )</t>
  </si>
  <si>
    <t>Wartość podatku VAT                                ( poz.5x6 )</t>
  </si>
  <si>
    <t>Wartość podatku VAT                               ( poz.5x6 )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</si>
</sst>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4">
    <xf numFmtId="0" fontId="0" fillId="0" borderId="0" xfId="0" applyAlignment="1">
      <alignment/>
    </xf>
    <xf numFmtId="1" fontId="18" fillId="20" borderId="10" xfId="54" applyNumberFormat="1" applyFont="1" applyFill="1" applyBorder="1" applyAlignment="1">
      <alignment horizontal="center"/>
      <protection/>
    </xf>
    <xf numFmtId="164" fontId="19" fillId="0" borderId="10" xfId="54" applyNumberFormat="1" applyFont="1" applyBorder="1">
      <alignment/>
      <protection/>
    </xf>
    <xf numFmtId="0" fontId="0" fillId="0" borderId="0" xfId="54">
      <alignment/>
      <protection/>
    </xf>
    <xf numFmtId="0" fontId="18" fillId="20" borderId="11" xfId="53" applyFont="1" applyFill="1" applyBorder="1" applyAlignment="1">
      <alignment horizontal="center" wrapText="1"/>
      <protection/>
    </xf>
    <xf numFmtId="0" fontId="18" fillId="20" borderId="12" xfId="53" applyFont="1" applyFill="1" applyBorder="1" applyAlignment="1">
      <alignment horizontal="center" wrapText="1"/>
      <protection/>
    </xf>
    <xf numFmtId="164" fontId="18" fillId="20" borderId="12" xfId="53" applyNumberFormat="1" applyFont="1" applyFill="1" applyBorder="1" applyAlignment="1">
      <alignment horizontal="center" wrapText="1"/>
      <protection/>
    </xf>
    <xf numFmtId="9" fontId="18" fillId="20" borderId="12" xfId="53" applyNumberFormat="1" applyFont="1" applyFill="1" applyBorder="1" applyAlignment="1">
      <alignment horizontal="center" wrapText="1"/>
      <protection/>
    </xf>
    <xf numFmtId="164" fontId="18" fillId="20" borderId="13" xfId="53" applyNumberFormat="1" applyFont="1" applyFill="1" applyBorder="1" applyAlignment="1">
      <alignment horizontal="center" wrapText="1"/>
      <protection/>
    </xf>
    <xf numFmtId="1" fontId="18" fillId="20" borderId="14" xfId="53" applyNumberFormat="1" applyFont="1" applyFill="1" applyBorder="1" applyAlignment="1">
      <alignment horizontal="center"/>
      <protection/>
    </xf>
    <xf numFmtId="1" fontId="18" fillId="20" borderId="15" xfId="53" applyNumberFormat="1" applyFont="1" applyFill="1" applyBorder="1" applyAlignment="1">
      <alignment horizontal="center"/>
      <protection/>
    </xf>
    <xf numFmtId="1" fontId="18" fillId="20" borderId="10" xfId="53" applyNumberFormat="1" applyFont="1" applyFill="1" applyBorder="1" applyAlignment="1">
      <alignment horizontal="center"/>
      <protection/>
    </xf>
    <xf numFmtId="1" fontId="18" fillId="20" borderId="16" xfId="53" applyNumberFormat="1" applyFont="1" applyFill="1" applyBorder="1" applyAlignment="1">
      <alignment horizontal="center"/>
      <protection/>
    </xf>
    <xf numFmtId="0" fontId="19" fillId="0" borderId="17" xfId="53" applyFont="1" applyBorder="1">
      <alignment/>
      <protection/>
    </xf>
    <xf numFmtId="0" fontId="0" fillId="0" borderId="18" xfId="53" applyFont="1" applyBorder="1">
      <alignment/>
      <protection/>
    </xf>
    <xf numFmtId="164" fontId="19" fillId="0" borderId="19" xfId="53" applyNumberFormat="1" applyFont="1" applyBorder="1">
      <alignment/>
      <protection/>
    </xf>
    <xf numFmtId="164" fontId="19" fillId="0" borderId="18" xfId="53" applyNumberFormat="1" applyFont="1" applyBorder="1">
      <alignment/>
      <protection/>
    </xf>
    <xf numFmtId="164" fontId="19" fillId="0" borderId="20" xfId="53" applyNumberFormat="1" applyFont="1" applyBorder="1">
      <alignment/>
      <protection/>
    </xf>
    <xf numFmtId="0" fontId="0" fillId="0" borderId="0" xfId="53">
      <alignment/>
      <protection/>
    </xf>
    <xf numFmtId="164" fontId="20" fillId="0" borderId="21" xfId="53" applyNumberFormat="1" applyFont="1" applyBorder="1">
      <alignment/>
      <protection/>
    </xf>
    <xf numFmtId="164" fontId="20" fillId="0" borderId="22" xfId="53" applyNumberFormat="1" applyFont="1" applyBorder="1">
      <alignment/>
      <protection/>
    </xf>
    <xf numFmtId="9" fontId="20" fillId="0" borderId="22" xfId="53" applyNumberFormat="1" applyFont="1" applyBorder="1">
      <alignment/>
      <protection/>
    </xf>
    <xf numFmtId="164" fontId="20" fillId="0" borderId="23" xfId="53" applyNumberFormat="1" applyFont="1" applyBorder="1">
      <alignment/>
      <protection/>
    </xf>
    <xf numFmtId="0" fontId="18" fillId="20" borderId="11" xfId="52" applyFont="1" applyFill="1" applyBorder="1" applyAlignment="1">
      <alignment horizontal="center" wrapText="1"/>
      <protection/>
    </xf>
    <xf numFmtId="0" fontId="18" fillId="20" borderId="12" xfId="52" applyFont="1" applyFill="1" applyBorder="1" applyAlignment="1">
      <alignment horizontal="center" wrapText="1"/>
      <protection/>
    </xf>
    <xf numFmtId="164" fontId="18" fillId="20" borderId="12" xfId="52" applyNumberFormat="1" applyFont="1" applyFill="1" applyBorder="1" applyAlignment="1">
      <alignment horizontal="center" wrapText="1"/>
      <protection/>
    </xf>
    <xf numFmtId="9" fontId="18" fillId="20" borderId="12" xfId="52" applyNumberFormat="1" applyFont="1" applyFill="1" applyBorder="1" applyAlignment="1">
      <alignment horizontal="center" wrapText="1"/>
      <protection/>
    </xf>
    <xf numFmtId="164" fontId="18" fillId="20" borderId="13" xfId="52" applyNumberFormat="1" applyFont="1" applyFill="1" applyBorder="1" applyAlignment="1">
      <alignment horizontal="center" wrapText="1"/>
      <protection/>
    </xf>
    <xf numFmtId="0" fontId="0" fillId="0" borderId="0" xfId="52">
      <alignment/>
      <protection/>
    </xf>
    <xf numFmtId="1" fontId="18" fillId="20" borderId="14" xfId="52" applyNumberFormat="1" applyFont="1" applyFill="1" applyBorder="1" applyAlignment="1">
      <alignment horizontal="center"/>
      <protection/>
    </xf>
    <xf numFmtId="1" fontId="18" fillId="20" borderId="10" xfId="52" applyNumberFormat="1" applyFont="1" applyFill="1" applyBorder="1" applyAlignment="1">
      <alignment horizontal="center"/>
      <protection/>
    </xf>
    <xf numFmtId="1" fontId="18" fillId="20" borderId="16" xfId="52" applyNumberFormat="1" applyFont="1" applyFill="1" applyBorder="1" applyAlignment="1">
      <alignment horizontal="center"/>
      <protection/>
    </xf>
    <xf numFmtId="0" fontId="19" fillId="0" borderId="14" xfId="52" applyFont="1" applyBorder="1">
      <alignment/>
      <protection/>
    </xf>
    <xf numFmtId="0" fontId="21" fillId="0" borderId="10" xfId="52" applyFont="1" applyBorder="1">
      <alignment/>
      <protection/>
    </xf>
    <xf numFmtId="164" fontId="19" fillId="0" borderId="10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0" fontId="0" fillId="0" borderId="10" xfId="52" applyFont="1" applyBorder="1">
      <alignment/>
      <protection/>
    </xf>
    <xf numFmtId="164" fontId="0" fillId="0" borderId="0" xfId="52" applyNumberFormat="1">
      <alignment/>
      <protection/>
    </xf>
    <xf numFmtId="0" fontId="21" fillId="0" borderId="24" xfId="52" applyFont="1" applyBorder="1">
      <alignment/>
      <protection/>
    </xf>
    <xf numFmtId="0" fontId="21" fillId="0" borderId="25" xfId="52" applyFont="1" applyBorder="1">
      <alignment/>
      <protection/>
    </xf>
    <xf numFmtId="0" fontId="19" fillId="0" borderId="26" xfId="52" applyFont="1" applyBorder="1">
      <alignment/>
      <protection/>
    </xf>
    <xf numFmtId="0" fontId="21" fillId="0" borderId="19" xfId="52" applyFont="1" applyBorder="1">
      <alignment/>
      <protection/>
    </xf>
    <xf numFmtId="0" fontId="21" fillId="0" borderId="18" xfId="52" applyFont="1" applyBorder="1">
      <alignment/>
      <protection/>
    </xf>
    <xf numFmtId="164" fontId="19" fillId="0" borderId="15" xfId="52" applyNumberFormat="1" applyFont="1" applyBorder="1">
      <alignment/>
      <protection/>
    </xf>
    <xf numFmtId="0" fontId="19" fillId="0" borderId="0" xfId="52" applyFont="1" applyBorder="1">
      <alignment/>
      <protection/>
    </xf>
    <xf numFmtId="164" fontId="20" fillId="0" borderId="27" xfId="52" applyNumberFormat="1" applyFont="1" applyBorder="1">
      <alignment/>
      <protection/>
    </xf>
    <xf numFmtId="164" fontId="20" fillId="0" borderId="28" xfId="52" applyNumberFormat="1" applyFont="1" applyBorder="1">
      <alignment/>
      <protection/>
    </xf>
    <xf numFmtId="9" fontId="20" fillId="0" borderId="28" xfId="52" applyNumberFormat="1" applyFont="1" applyBorder="1">
      <alignment/>
      <protection/>
    </xf>
    <xf numFmtId="164" fontId="20" fillId="0" borderId="29" xfId="52" applyNumberFormat="1" applyFont="1" applyBorder="1">
      <alignment/>
      <protection/>
    </xf>
    <xf numFmtId="0" fontId="18" fillId="20" borderId="11" xfId="51" applyFont="1" applyFill="1" applyBorder="1" applyAlignment="1">
      <alignment horizontal="center" wrapText="1"/>
      <protection/>
    </xf>
    <xf numFmtId="0" fontId="18" fillId="20" borderId="12" xfId="51" applyFont="1" applyFill="1" applyBorder="1" applyAlignment="1">
      <alignment horizontal="center" wrapText="1"/>
      <protection/>
    </xf>
    <xf numFmtId="164" fontId="18" fillId="20" borderId="12" xfId="51" applyNumberFormat="1" applyFont="1" applyFill="1" applyBorder="1" applyAlignment="1">
      <alignment horizontal="center" wrapText="1"/>
      <protection/>
    </xf>
    <xf numFmtId="9" fontId="18" fillId="20" borderId="12" xfId="51" applyNumberFormat="1" applyFont="1" applyFill="1" applyBorder="1" applyAlignment="1">
      <alignment horizontal="center" wrapText="1"/>
      <protection/>
    </xf>
    <xf numFmtId="164" fontId="18" fillId="20" borderId="13" xfId="51" applyNumberFormat="1" applyFont="1" applyFill="1" applyBorder="1" applyAlignment="1">
      <alignment horizontal="center" wrapText="1"/>
      <protection/>
    </xf>
    <xf numFmtId="0" fontId="0" fillId="0" borderId="0" xfId="51">
      <alignment/>
      <protection/>
    </xf>
    <xf numFmtId="1" fontId="18" fillId="20" borderId="14" xfId="51" applyNumberFormat="1" applyFont="1" applyFill="1" applyBorder="1" applyAlignment="1">
      <alignment horizontal="center"/>
      <protection/>
    </xf>
    <xf numFmtId="1" fontId="18" fillId="20" borderId="10" xfId="51" applyNumberFormat="1" applyFont="1" applyFill="1" applyBorder="1" applyAlignment="1">
      <alignment horizontal="center"/>
      <protection/>
    </xf>
    <xf numFmtId="1" fontId="18" fillId="20" borderId="16" xfId="51" applyNumberFormat="1" applyFont="1" applyFill="1" applyBorder="1" applyAlignment="1">
      <alignment horizontal="center"/>
      <protection/>
    </xf>
    <xf numFmtId="0" fontId="19" fillId="0" borderId="14" xfId="51" applyFont="1" applyBorder="1">
      <alignment/>
      <protection/>
    </xf>
    <xf numFmtId="0" fontId="21" fillId="0" borderId="10" xfId="51" applyFont="1" applyBorder="1">
      <alignment/>
      <protection/>
    </xf>
    <xf numFmtId="164" fontId="19" fillId="0" borderId="10" xfId="51" applyNumberFormat="1" applyFont="1" applyBorder="1">
      <alignment/>
      <protection/>
    </xf>
    <xf numFmtId="164" fontId="19" fillId="0" borderId="16" xfId="51" applyNumberFormat="1" applyFont="1" applyBorder="1">
      <alignment/>
      <protection/>
    </xf>
    <xf numFmtId="0" fontId="0" fillId="0" borderId="10" xfId="51" applyFont="1" applyBorder="1">
      <alignment/>
      <protection/>
    </xf>
    <xf numFmtId="164" fontId="0" fillId="0" borderId="0" xfId="51" applyNumberFormat="1">
      <alignment/>
      <protection/>
    </xf>
    <xf numFmtId="0" fontId="19" fillId="0" borderId="0" xfId="51" applyFont="1" applyBorder="1">
      <alignment/>
      <protection/>
    </xf>
    <xf numFmtId="164" fontId="20" fillId="0" borderId="21" xfId="51" applyNumberFormat="1" applyFont="1" applyBorder="1">
      <alignment/>
      <protection/>
    </xf>
    <xf numFmtId="164" fontId="20" fillId="0" borderId="22" xfId="51" applyNumberFormat="1" applyFont="1" applyBorder="1">
      <alignment/>
      <protection/>
    </xf>
    <xf numFmtId="9" fontId="20" fillId="0" borderId="22" xfId="51" applyNumberFormat="1" applyFont="1" applyBorder="1">
      <alignment/>
      <protection/>
    </xf>
    <xf numFmtId="164" fontId="20" fillId="0" borderId="23" xfId="51" applyNumberFormat="1" applyFont="1" applyBorder="1">
      <alignment/>
      <protection/>
    </xf>
    <xf numFmtId="9" fontId="19" fillId="0" borderId="18" xfId="56" applyFont="1" applyBorder="1" applyAlignment="1">
      <alignment/>
    </xf>
    <xf numFmtId="9" fontId="19" fillId="0" borderId="10" xfId="56" applyFont="1" applyBorder="1" applyAlignment="1">
      <alignment/>
    </xf>
    <xf numFmtId="9" fontId="19" fillId="0" borderId="15" xfId="56" applyFont="1" applyBorder="1" applyAlignment="1">
      <alignment/>
    </xf>
    <xf numFmtId="164" fontId="19" fillId="0" borderId="25" xfId="54" applyNumberFormat="1" applyFont="1" applyBorder="1">
      <alignment/>
      <protection/>
    </xf>
    <xf numFmtId="164" fontId="19" fillId="0" borderId="30" xfId="54" applyNumberFormat="1" applyFont="1" applyBorder="1">
      <alignment/>
      <protection/>
    </xf>
    <xf numFmtId="1" fontId="18" fillId="20" borderId="15" xfId="54" applyNumberFormat="1" applyFont="1" applyFill="1" applyBorder="1" applyAlignment="1">
      <alignment horizontal="center"/>
      <protection/>
    </xf>
    <xf numFmtId="0" fontId="0" fillId="0" borderId="31" xfId="54" applyFont="1" applyBorder="1">
      <alignment/>
      <protection/>
    </xf>
    <xf numFmtId="164" fontId="20" fillId="0" borderId="21" xfId="54" applyNumberFormat="1" applyFont="1" applyBorder="1">
      <alignment/>
      <protection/>
    </xf>
    <xf numFmtId="164" fontId="20" fillId="0" borderId="22" xfId="54" applyNumberFormat="1" applyFont="1" applyBorder="1">
      <alignment/>
      <protection/>
    </xf>
    <xf numFmtId="9" fontId="20" fillId="0" borderId="22" xfId="54" applyNumberFormat="1" applyFont="1" applyBorder="1">
      <alignment/>
      <protection/>
    </xf>
    <xf numFmtId="164" fontId="20" fillId="0" borderId="23" xfId="54" applyNumberFormat="1" applyFont="1" applyBorder="1">
      <alignment/>
      <protection/>
    </xf>
    <xf numFmtId="0" fontId="18" fillId="20" borderId="32" xfId="54" applyFont="1" applyFill="1" applyBorder="1" applyAlignment="1">
      <alignment horizontal="center" wrapText="1"/>
      <protection/>
    </xf>
    <xf numFmtId="0" fontId="18" fillId="20" borderId="33" xfId="54" applyFont="1" applyFill="1" applyBorder="1" applyAlignment="1">
      <alignment horizontal="center" wrapText="1"/>
      <protection/>
    </xf>
    <xf numFmtId="164" fontId="18" fillId="20" borderId="33" xfId="54" applyNumberFormat="1" applyFont="1" applyFill="1" applyBorder="1" applyAlignment="1">
      <alignment horizontal="center" wrapText="1"/>
      <protection/>
    </xf>
    <xf numFmtId="9" fontId="18" fillId="20" borderId="33" xfId="54" applyNumberFormat="1" applyFont="1" applyFill="1" applyBorder="1" applyAlignment="1">
      <alignment horizontal="center" wrapText="1"/>
      <protection/>
    </xf>
    <xf numFmtId="164" fontId="18" fillId="20" borderId="34" xfId="54" applyNumberFormat="1" applyFont="1" applyFill="1" applyBorder="1" applyAlignment="1">
      <alignment horizontal="center" wrapText="1"/>
      <protection/>
    </xf>
    <xf numFmtId="1" fontId="18" fillId="20" borderId="35" xfId="54" applyNumberFormat="1" applyFont="1" applyFill="1" applyBorder="1" applyAlignment="1">
      <alignment horizontal="center"/>
      <protection/>
    </xf>
    <xf numFmtId="1" fontId="18" fillId="20" borderId="36" xfId="54" applyNumberFormat="1" applyFont="1" applyFill="1" applyBorder="1" applyAlignment="1">
      <alignment horizontal="center"/>
      <protection/>
    </xf>
    <xf numFmtId="0" fontId="19" fillId="0" borderId="37" xfId="54" applyFont="1" applyBorder="1">
      <alignment/>
      <protection/>
    </xf>
    <xf numFmtId="164" fontId="19" fillId="0" borderId="36" xfId="54" applyNumberFormat="1" applyFont="1" applyBorder="1">
      <alignment/>
      <protection/>
    </xf>
    <xf numFmtId="0" fontId="19" fillId="0" borderId="38" xfId="54" applyFont="1" applyBorder="1">
      <alignment/>
      <protection/>
    </xf>
    <xf numFmtId="0" fontId="0" fillId="0" borderId="39" xfId="54" applyFont="1" applyBorder="1">
      <alignment/>
      <protection/>
    </xf>
    <xf numFmtId="164" fontId="19" fillId="0" borderId="40" xfId="54" applyNumberFormat="1" applyFont="1" applyBorder="1">
      <alignment/>
      <protection/>
    </xf>
    <xf numFmtId="9" fontId="19" fillId="0" borderId="40" xfId="56" applyFont="1" applyBorder="1" applyAlignment="1">
      <alignment/>
    </xf>
    <xf numFmtId="164" fontId="19" fillId="0" borderId="41" xfId="54" applyNumberFormat="1" applyFont="1" applyBorder="1">
      <alignment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2" xfId="52"/>
    <cellStyle name="Normalny_Arkusz3" xfId="53"/>
    <cellStyle name="Normalny_Arkusz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7.140625" style="0" customWidth="1"/>
    <col min="4" max="4" width="11.8515625" style="0" customWidth="1"/>
    <col min="5" max="5" width="12.7109375" style="0" customWidth="1"/>
    <col min="6" max="6" width="12.57421875" style="0" customWidth="1"/>
    <col min="7" max="7" width="13.7109375" style="0" customWidth="1"/>
    <col min="8" max="8" width="18.140625" style="0" customWidth="1"/>
  </cols>
  <sheetData>
    <row r="1" spans="1:9" ht="51">
      <c r="A1" s="49" t="s">
        <v>0</v>
      </c>
      <c r="B1" s="50" t="s">
        <v>1</v>
      </c>
      <c r="C1" s="50" t="s">
        <v>2</v>
      </c>
      <c r="D1" s="51" t="s">
        <v>3</v>
      </c>
      <c r="E1" s="51" t="s">
        <v>4</v>
      </c>
      <c r="F1" s="52" t="s">
        <v>5</v>
      </c>
      <c r="G1" s="51" t="s">
        <v>6</v>
      </c>
      <c r="H1" s="53" t="s">
        <v>7</v>
      </c>
      <c r="I1" s="54"/>
    </row>
    <row r="2" spans="1:9" ht="12.75">
      <c r="A2" s="55">
        <v>1</v>
      </c>
      <c r="B2" s="56">
        <v>2</v>
      </c>
      <c r="C2" s="56">
        <v>3</v>
      </c>
      <c r="D2" s="56">
        <v>4</v>
      </c>
      <c r="E2" s="56">
        <v>5</v>
      </c>
      <c r="F2" s="56">
        <v>6</v>
      </c>
      <c r="G2" s="56">
        <v>7</v>
      </c>
      <c r="H2" s="57">
        <v>8</v>
      </c>
      <c r="I2" s="54"/>
    </row>
    <row r="3" spans="1:9" ht="12.75">
      <c r="A3" s="58">
        <v>1</v>
      </c>
      <c r="B3" s="59" t="s">
        <v>9</v>
      </c>
      <c r="C3" s="59">
        <v>20</v>
      </c>
      <c r="D3" s="60"/>
      <c r="E3" s="60">
        <f>C3*D3</f>
        <v>0</v>
      </c>
      <c r="F3" s="70"/>
      <c r="G3" s="60">
        <f>E3*F3</f>
        <v>0</v>
      </c>
      <c r="H3" s="61">
        <f>E3+G3</f>
        <v>0</v>
      </c>
      <c r="I3" s="54"/>
    </row>
    <row r="4" spans="1:9" ht="12.75">
      <c r="A4" s="58">
        <v>2</v>
      </c>
      <c r="B4" s="59" t="s">
        <v>10</v>
      </c>
      <c r="C4" s="59">
        <v>40</v>
      </c>
      <c r="D4" s="60"/>
      <c r="E4" s="60">
        <f aca="true" t="shared" si="0" ref="E4:E67">C4*D4</f>
        <v>0</v>
      </c>
      <c r="F4" s="70"/>
      <c r="G4" s="60">
        <f aca="true" t="shared" si="1" ref="G4:G67">E4*F4</f>
        <v>0</v>
      </c>
      <c r="H4" s="61">
        <f aca="true" t="shared" si="2" ref="H4:H67">E4+G4</f>
        <v>0</v>
      </c>
      <c r="I4" s="54"/>
    </row>
    <row r="5" spans="1:9" ht="12.75">
      <c r="A5" s="58">
        <v>3</v>
      </c>
      <c r="B5" s="59" t="s">
        <v>11</v>
      </c>
      <c r="C5" s="59">
        <v>50</v>
      </c>
      <c r="D5" s="60"/>
      <c r="E5" s="60">
        <f t="shared" si="0"/>
        <v>0</v>
      </c>
      <c r="F5" s="70"/>
      <c r="G5" s="60">
        <f t="shared" si="1"/>
        <v>0</v>
      </c>
      <c r="H5" s="61">
        <f t="shared" si="2"/>
        <v>0</v>
      </c>
      <c r="I5" s="54"/>
    </row>
    <row r="6" spans="1:9" ht="12.75">
      <c r="A6" s="58">
        <v>4</v>
      </c>
      <c r="B6" s="59" t="s">
        <v>12</v>
      </c>
      <c r="C6" s="59">
        <v>10</v>
      </c>
      <c r="D6" s="60"/>
      <c r="E6" s="60">
        <f t="shared" si="0"/>
        <v>0</v>
      </c>
      <c r="F6" s="70"/>
      <c r="G6" s="60">
        <f t="shared" si="1"/>
        <v>0</v>
      </c>
      <c r="H6" s="61">
        <f t="shared" si="2"/>
        <v>0</v>
      </c>
      <c r="I6" s="54"/>
    </row>
    <row r="7" spans="1:9" ht="12.75">
      <c r="A7" s="58">
        <v>5</v>
      </c>
      <c r="B7" s="59" t="s">
        <v>13</v>
      </c>
      <c r="C7" s="59">
        <v>10</v>
      </c>
      <c r="D7" s="60"/>
      <c r="E7" s="60">
        <f t="shared" si="0"/>
        <v>0</v>
      </c>
      <c r="F7" s="70"/>
      <c r="G7" s="60">
        <f t="shared" si="1"/>
        <v>0</v>
      </c>
      <c r="H7" s="61">
        <f t="shared" si="2"/>
        <v>0</v>
      </c>
      <c r="I7" s="54"/>
    </row>
    <row r="8" spans="1:9" ht="12.75">
      <c r="A8" s="58">
        <v>6</v>
      </c>
      <c r="B8" s="59" t="s">
        <v>14</v>
      </c>
      <c r="C8" s="59">
        <v>80</v>
      </c>
      <c r="D8" s="60"/>
      <c r="E8" s="60">
        <f t="shared" si="0"/>
        <v>0</v>
      </c>
      <c r="F8" s="70"/>
      <c r="G8" s="60">
        <f t="shared" si="1"/>
        <v>0</v>
      </c>
      <c r="H8" s="61">
        <f t="shared" si="2"/>
        <v>0</v>
      </c>
      <c r="I8" s="54"/>
    </row>
    <row r="9" spans="1:9" ht="12.75">
      <c r="A9" s="58">
        <v>7</v>
      </c>
      <c r="B9" s="59" t="s">
        <v>15</v>
      </c>
      <c r="C9" s="59">
        <v>30</v>
      </c>
      <c r="D9" s="60"/>
      <c r="E9" s="60">
        <f t="shared" si="0"/>
        <v>0</v>
      </c>
      <c r="F9" s="70"/>
      <c r="G9" s="60">
        <f t="shared" si="1"/>
        <v>0</v>
      </c>
      <c r="H9" s="61">
        <f t="shared" si="2"/>
        <v>0</v>
      </c>
      <c r="I9" s="54"/>
    </row>
    <row r="10" spans="1:9" ht="12.75">
      <c r="A10" s="58">
        <v>8</v>
      </c>
      <c r="B10" s="62" t="s">
        <v>16</v>
      </c>
      <c r="C10" s="62">
        <v>20</v>
      </c>
      <c r="D10" s="60"/>
      <c r="E10" s="60">
        <f t="shared" si="0"/>
        <v>0</v>
      </c>
      <c r="F10" s="70"/>
      <c r="G10" s="60">
        <f t="shared" si="1"/>
        <v>0</v>
      </c>
      <c r="H10" s="61">
        <f t="shared" si="2"/>
        <v>0</v>
      </c>
      <c r="I10" s="54"/>
    </row>
    <row r="11" spans="1:9" ht="12.75">
      <c r="A11" s="58">
        <v>9</v>
      </c>
      <c r="B11" s="62" t="s">
        <v>17</v>
      </c>
      <c r="C11" s="62">
        <v>300</v>
      </c>
      <c r="D11" s="60"/>
      <c r="E11" s="60">
        <f t="shared" si="0"/>
        <v>0</v>
      </c>
      <c r="F11" s="70"/>
      <c r="G11" s="60">
        <f t="shared" si="1"/>
        <v>0</v>
      </c>
      <c r="H11" s="61">
        <f t="shared" si="2"/>
        <v>0</v>
      </c>
      <c r="I11" s="54"/>
    </row>
    <row r="12" spans="1:9" ht="12.75">
      <c r="A12" s="58">
        <v>10</v>
      </c>
      <c r="B12" s="59" t="s">
        <v>18</v>
      </c>
      <c r="C12" s="59">
        <v>20</v>
      </c>
      <c r="D12" s="60"/>
      <c r="E12" s="60">
        <f t="shared" si="0"/>
        <v>0</v>
      </c>
      <c r="F12" s="70"/>
      <c r="G12" s="60">
        <f t="shared" si="1"/>
        <v>0</v>
      </c>
      <c r="H12" s="61">
        <f t="shared" si="2"/>
        <v>0</v>
      </c>
      <c r="I12" s="54"/>
    </row>
    <row r="13" spans="1:9" ht="12.75">
      <c r="A13" s="58">
        <v>11</v>
      </c>
      <c r="B13" s="59" t="s">
        <v>19</v>
      </c>
      <c r="C13" s="59">
        <v>10</v>
      </c>
      <c r="D13" s="60"/>
      <c r="E13" s="60">
        <f t="shared" si="0"/>
        <v>0</v>
      </c>
      <c r="F13" s="70"/>
      <c r="G13" s="60">
        <f t="shared" si="1"/>
        <v>0</v>
      </c>
      <c r="H13" s="61">
        <f t="shared" si="2"/>
        <v>0</v>
      </c>
      <c r="I13" s="54"/>
    </row>
    <row r="14" spans="1:9" ht="12.75">
      <c r="A14" s="58">
        <v>12</v>
      </c>
      <c r="B14" s="59" t="s">
        <v>20</v>
      </c>
      <c r="C14" s="59">
        <v>80</v>
      </c>
      <c r="D14" s="60"/>
      <c r="E14" s="60">
        <f t="shared" si="0"/>
        <v>0</v>
      </c>
      <c r="F14" s="70"/>
      <c r="G14" s="60">
        <f t="shared" si="1"/>
        <v>0</v>
      </c>
      <c r="H14" s="61">
        <f t="shared" si="2"/>
        <v>0</v>
      </c>
      <c r="I14" s="54"/>
    </row>
    <row r="15" spans="1:9" ht="12.75">
      <c r="A15" s="58">
        <v>13</v>
      </c>
      <c r="B15" s="59" t="s">
        <v>21</v>
      </c>
      <c r="C15" s="59">
        <v>10</v>
      </c>
      <c r="D15" s="60"/>
      <c r="E15" s="60">
        <f t="shared" si="0"/>
        <v>0</v>
      </c>
      <c r="F15" s="70"/>
      <c r="G15" s="60">
        <f t="shared" si="1"/>
        <v>0</v>
      </c>
      <c r="H15" s="61">
        <f t="shared" si="2"/>
        <v>0</v>
      </c>
      <c r="I15" s="54"/>
    </row>
    <row r="16" spans="1:9" ht="12.75">
      <c r="A16" s="58">
        <v>14</v>
      </c>
      <c r="B16" s="59" t="s">
        <v>22</v>
      </c>
      <c r="C16" s="59">
        <v>10</v>
      </c>
      <c r="D16" s="60"/>
      <c r="E16" s="60">
        <f t="shared" si="0"/>
        <v>0</v>
      </c>
      <c r="F16" s="70"/>
      <c r="G16" s="60">
        <f t="shared" si="1"/>
        <v>0</v>
      </c>
      <c r="H16" s="61">
        <f t="shared" si="2"/>
        <v>0</v>
      </c>
      <c r="I16" s="54"/>
    </row>
    <row r="17" spans="1:9" ht="12.75">
      <c r="A17" s="58">
        <v>15</v>
      </c>
      <c r="B17" s="59" t="s">
        <v>23</v>
      </c>
      <c r="C17" s="59">
        <v>80</v>
      </c>
      <c r="D17" s="60"/>
      <c r="E17" s="60">
        <f t="shared" si="0"/>
        <v>0</v>
      </c>
      <c r="F17" s="70"/>
      <c r="G17" s="60">
        <f t="shared" si="1"/>
        <v>0</v>
      </c>
      <c r="H17" s="61">
        <f t="shared" si="2"/>
        <v>0</v>
      </c>
      <c r="I17" s="54"/>
    </row>
    <row r="18" spans="1:9" ht="12.75">
      <c r="A18" s="58">
        <v>16</v>
      </c>
      <c r="B18" s="62" t="s">
        <v>24</v>
      </c>
      <c r="C18" s="62">
        <v>2</v>
      </c>
      <c r="D18" s="60"/>
      <c r="E18" s="60">
        <f t="shared" si="0"/>
        <v>0</v>
      </c>
      <c r="F18" s="70"/>
      <c r="G18" s="60">
        <f t="shared" si="1"/>
        <v>0</v>
      </c>
      <c r="H18" s="61">
        <f t="shared" si="2"/>
        <v>0</v>
      </c>
      <c r="I18" s="54"/>
    </row>
    <row r="19" spans="1:9" ht="12.75">
      <c r="A19" s="58">
        <v>17</v>
      </c>
      <c r="B19" s="59" t="s">
        <v>25</v>
      </c>
      <c r="C19" s="59">
        <v>5</v>
      </c>
      <c r="D19" s="60"/>
      <c r="E19" s="60">
        <f t="shared" si="0"/>
        <v>0</v>
      </c>
      <c r="F19" s="70"/>
      <c r="G19" s="60">
        <f t="shared" si="1"/>
        <v>0</v>
      </c>
      <c r="H19" s="61">
        <f t="shared" si="2"/>
        <v>0</v>
      </c>
      <c r="I19" s="54"/>
    </row>
    <row r="20" spans="1:9" ht="12.75">
      <c r="A20" s="58">
        <v>18</v>
      </c>
      <c r="B20" s="62" t="s">
        <v>26</v>
      </c>
      <c r="C20" s="62">
        <v>100</v>
      </c>
      <c r="D20" s="60"/>
      <c r="E20" s="60">
        <f t="shared" si="0"/>
        <v>0</v>
      </c>
      <c r="F20" s="70"/>
      <c r="G20" s="60">
        <f t="shared" si="1"/>
        <v>0</v>
      </c>
      <c r="H20" s="61">
        <f t="shared" si="2"/>
        <v>0</v>
      </c>
      <c r="I20" s="54"/>
    </row>
    <row r="21" spans="1:9" ht="12.75">
      <c r="A21" s="58">
        <v>19</v>
      </c>
      <c r="B21" s="62" t="s">
        <v>27</v>
      </c>
      <c r="C21" s="62">
        <v>30</v>
      </c>
      <c r="D21" s="60"/>
      <c r="E21" s="60">
        <f t="shared" si="0"/>
        <v>0</v>
      </c>
      <c r="F21" s="70"/>
      <c r="G21" s="60">
        <f t="shared" si="1"/>
        <v>0</v>
      </c>
      <c r="H21" s="61">
        <f t="shared" si="2"/>
        <v>0</v>
      </c>
      <c r="I21" s="54"/>
    </row>
    <row r="22" spans="1:9" ht="12.75">
      <c r="A22" s="58">
        <v>20</v>
      </c>
      <c r="B22" s="59" t="s">
        <v>28</v>
      </c>
      <c r="C22" s="59">
        <v>20</v>
      </c>
      <c r="D22" s="60"/>
      <c r="E22" s="60">
        <f t="shared" si="0"/>
        <v>0</v>
      </c>
      <c r="F22" s="70"/>
      <c r="G22" s="60">
        <f t="shared" si="1"/>
        <v>0</v>
      </c>
      <c r="H22" s="61">
        <f t="shared" si="2"/>
        <v>0</v>
      </c>
      <c r="I22" s="54"/>
    </row>
    <row r="23" spans="1:9" ht="12.75">
      <c r="A23" s="58">
        <v>21</v>
      </c>
      <c r="B23" s="59" t="s">
        <v>29</v>
      </c>
      <c r="C23" s="59">
        <v>10</v>
      </c>
      <c r="D23" s="60"/>
      <c r="E23" s="60">
        <f t="shared" si="0"/>
        <v>0</v>
      </c>
      <c r="F23" s="70"/>
      <c r="G23" s="60">
        <f t="shared" si="1"/>
        <v>0</v>
      </c>
      <c r="H23" s="61">
        <f t="shared" si="2"/>
        <v>0</v>
      </c>
      <c r="I23" s="54"/>
    </row>
    <row r="24" spans="1:9" ht="12.75">
      <c r="A24" s="58">
        <v>22</v>
      </c>
      <c r="B24" s="59" t="s">
        <v>30</v>
      </c>
      <c r="C24" s="59">
        <v>20</v>
      </c>
      <c r="D24" s="60"/>
      <c r="E24" s="60">
        <f t="shared" si="0"/>
        <v>0</v>
      </c>
      <c r="F24" s="70"/>
      <c r="G24" s="60">
        <f t="shared" si="1"/>
        <v>0</v>
      </c>
      <c r="H24" s="61">
        <f t="shared" si="2"/>
        <v>0</v>
      </c>
      <c r="I24" s="54"/>
    </row>
    <row r="25" spans="1:9" ht="12.75">
      <c r="A25" s="58">
        <v>23</v>
      </c>
      <c r="B25" s="59" t="s">
        <v>31</v>
      </c>
      <c r="C25" s="59">
        <v>600</v>
      </c>
      <c r="D25" s="60"/>
      <c r="E25" s="60">
        <f t="shared" si="0"/>
        <v>0</v>
      </c>
      <c r="F25" s="70"/>
      <c r="G25" s="60">
        <f t="shared" si="1"/>
        <v>0</v>
      </c>
      <c r="H25" s="61">
        <f t="shared" si="2"/>
        <v>0</v>
      </c>
      <c r="I25" s="54"/>
    </row>
    <row r="26" spans="1:9" ht="12.75">
      <c r="A26" s="58">
        <v>24</v>
      </c>
      <c r="B26" s="59" t="s">
        <v>32</v>
      </c>
      <c r="C26" s="59">
        <v>600</v>
      </c>
      <c r="D26" s="60"/>
      <c r="E26" s="60">
        <f t="shared" si="0"/>
        <v>0</v>
      </c>
      <c r="F26" s="70"/>
      <c r="G26" s="60">
        <f t="shared" si="1"/>
        <v>0</v>
      </c>
      <c r="H26" s="61">
        <f t="shared" si="2"/>
        <v>0</v>
      </c>
      <c r="I26" s="54"/>
    </row>
    <row r="27" spans="1:9" ht="12.75">
      <c r="A27" s="58">
        <v>25</v>
      </c>
      <c r="B27" s="59" t="s">
        <v>33</v>
      </c>
      <c r="C27" s="59">
        <v>30</v>
      </c>
      <c r="D27" s="60"/>
      <c r="E27" s="60">
        <f t="shared" si="0"/>
        <v>0</v>
      </c>
      <c r="F27" s="70"/>
      <c r="G27" s="60">
        <f t="shared" si="1"/>
        <v>0</v>
      </c>
      <c r="H27" s="61">
        <f t="shared" si="2"/>
        <v>0</v>
      </c>
      <c r="I27" s="54"/>
    </row>
    <row r="28" spans="1:9" ht="12.75">
      <c r="A28" s="58">
        <v>26</v>
      </c>
      <c r="B28" s="59" t="s">
        <v>34</v>
      </c>
      <c r="C28" s="59">
        <v>30</v>
      </c>
      <c r="D28" s="60"/>
      <c r="E28" s="60">
        <f t="shared" si="0"/>
        <v>0</v>
      </c>
      <c r="F28" s="70"/>
      <c r="G28" s="60">
        <f t="shared" si="1"/>
        <v>0</v>
      </c>
      <c r="H28" s="61">
        <f t="shared" si="2"/>
        <v>0</v>
      </c>
      <c r="I28" s="54"/>
    </row>
    <row r="29" spans="1:9" ht="12.75">
      <c r="A29" s="58">
        <v>27</v>
      </c>
      <c r="B29" s="59" t="s">
        <v>35</v>
      </c>
      <c r="C29" s="59">
        <v>50</v>
      </c>
      <c r="D29" s="60"/>
      <c r="E29" s="60">
        <f t="shared" si="0"/>
        <v>0</v>
      </c>
      <c r="F29" s="70"/>
      <c r="G29" s="60">
        <f t="shared" si="1"/>
        <v>0</v>
      </c>
      <c r="H29" s="61">
        <f t="shared" si="2"/>
        <v>0</v>
      </c>
      <c r="I29" s="54"/>
    </row>
    <row r="30" spans="1:9" ht="12.75">
      <c r="A30" s="58">
        <v>28</v>
      </c>
      <c r="B30" s="59" t="s">
        <v>36</v>
      </c>
      <c r="C30" s="59">
        <v>20</v>
      </c>
      <c r="D30" s="60"/>
      <c r="E30" s="60">
        <f t="shared" si="0"/>
        <v>0</v>
      </c>
      <c r="F30" s="70"/>
      <c r="G30" s="60">
        <f t="shared" si="1"/>
        <v>0</v>
      </c>
      <c r="H30" s="61">
        <f t="shared" si="2"/>
        <v>0</v>
      </c>
      <c r="I30" s="54"/>
    </row>
    <row r="31" spans="1:9" ht="12.75">
      <c r="A31" s="58">
        <v>29</v>
      </c>
      <c r="B31" s="59" t="s">
        <v>37</v>
      </c>
      <c r="C31" s="59">
        <v>30</v>
      </c>
      <c r="D31" s="60"/>
      <c r="E31" s="60">
        <f t="shared" si="0"/>
        <v>0</v>
      </c>
      <c r="F31" s="70"/>
      <c r="G31" s="60">
        <f t="shared" si="1"/>
        <v>0</v>
      </c>
      <c r="H31" s="61">
        <f t="shared" si="2"/>
        <v>0</v>
      </c>
      <c r="I31" s="54"/>
    </row>
    <row r="32" spans="1:9" ht="12.75">
      <c r="A32" s="58">
        <v>30</v>
      </c>
      <c r="B32" s="59" t="s">
        <v>38</v>
      </c>
      <c r="C32" s="59">
        <v>10</v>
      </c>
      <c r="D32" s="60"/>
      <c r="E32" s="60">
        <f t="shared" si="0"/>
        <v>0</v>
      </c>
      <c r="F32" s="70"/>
      <c r="G32" s="60">
        <f t="shared" si="1"/>
        <v>0</v>
      </c>
      <c r="H32" s="61">
        <f t="shared" si="2"/>
        <v>0</v>
      </c>
      <c r="I32" s="54"/>
    </row>
    <row r="33" spans="1:9" ht="12.75">
      <c r="A33" s="58">
        <v>31</v>
      </c>
      <c r="B33" s="59" t="s">
        <v>39</v>
      </c>
      <c r="C33" s="59">
        <v>20</v>
      </c>
      <c r="D33" s="60"/>
      <c r="E33" s="60">
        <f t="shared" si="0"/>
        <v>0</v>
      </c>
      <c r="F33" s="70"/>
      <c r="G33" s="60">
        <f t="shared" si="1"/>
        <v>0</v>
      </c>
      <c r="H33" s="61">
        <f t="shared" si="2"/>
        <v>0</v>
      </c>
      <c r="I33" s="54"/>
    </row>
    <row r="34" spans="1:9" ht="12.75">
      <c r="A34" s="58">
        <v>32</v>
      </c>
      <c r="B34" s="59" t="s">
        <v>40</v>
      </c>
      <c r="C34" s="59">
        <v>20</v>
      </c>
      <c r="D34" s="60"/>
      <c r="E34" s="60">
        <f t="shared" si="0"/>
        <v>0</v>
      </c>
      <c r="F34" s="70"/>
      <c r="G34" s="60">
        <f t="shared" si="1"/>
        <v>0</v>
      </c>
      <c r="H34" s="61">
        <f t="shared" si="2"/>
        <v>0</v>
      </c>
      <c r="I34" s="54"/>
    </row>
    <row r="35" spans="1:9" ht="12.75">
      <c r="A35" s="58">
        <v>33</v>
      </c>
      <c r="B35" s="62" t="s">
        <v>41</v>
      </c>
      <c r="C35" s="62">
        <v>400</v>
      </c>
      <c r="D35" s="60"/>
      <c r="E35" s="60">
        <f t="shared" si="0"/>
        <v>0</v>
      </c>
      <c r="F35" s="70"/>
      <c r="G35" s="60">
        <f t="shared" si="1"/>
        <v>0</v>
      </c>
      <c r="H35" s="61">
        <f t="shared" si="2"/>
        <v>0</v>
      </c>
      <c r="I35" s="54"/>
    </row>
    <row r="36" spans="1:9" ht="12.75">
      <c r="A36" s="58">
        <v>34</v>
      </c>
      <c r="B36" s="59" t="s">
        <v>42</v>
      </c>
      <c r="C36" s="59">
        <v>20</v>
      </c>
      <c r="D36" s="60"/>
      <c r="E36" s="60">
        <f t="shared" si="0"/>
        <v>0</v>
      </c>
      <c r="F36" s="70"/>
      <c r="G36" s="60">
        <f t="shared" si="1"/>
        <v>0</v>
      </c>
      <c r="H36" s="61">
        <f t="shared" si="2"/>
        <v>0</v>
      </c>
      <c r="I36" s="54"/>
    </row>
    <row r="37" spans="1:9" ht="12.75">
      <c r="A37" s="58">
        <v>35</v>
      </c>
      <c r="B37" s="59" t="s">
        <v>43</v>
      </c>
      <c r="C37" s="59">
        <v>30</v>
      </c>
      <c r="D37" s="60"/>
      <c r="E37" s="60">
        <f t="shared" si="0"/>
        <v>0</v>
      </c>
      <c r="F37" s="70"/>
      <c r="G37" s="60">
        <f t="shared" si="1"/>
        <v>0</v>
      </c>
      <c r="H37" s="61">
        <f t="shared" si="2"/>
        <v>0</v>
      </c>
      <c r="I37" s="54"/>
    </row>
    <row r="38" spans="1:9" ht="12.75">
      <c r="A38" s="58">
        <v>36</v>
      </c>
      <c r="B38" s="62" t="s">
        <v>44</v>
      </c>
      <c r="C38" s="62">
        <v>3</v>
      </c>
      <c r="D38" s="60"/>
      <c r="E38" s="60">
        <f t="shared" si="0"/>
        <v>0</v>
      </c>
      <c r="F38" s="70"/>
      <c r="G38" s="60">
        <f t="shared" si="1"/>
        <v>0</v>
      </c>
      <c r="H38" s="61">
        <f t="shared" si="2"/>
        <v>0</v>
      </c>
      <c r="I38" s="54"/>
    </row>
    <row r="39" spans="1:9" ht="12.75">
      <c r="A39" s="58">
        <v>37</v>
      </c>
      <c r="B39" s="62" t="s">
        <v>45</v>
      </c>
      <c r="C39" s="62">
        <v>3</v>
      </c>
      <c r="D39" s="60"/>
      <c r="E39" s="60">
        <f t="shared" si="0"/>
        <v>0</v>
      </c>
      <c r="F39" s="70"/>
      <c r="G39" s="60">
        <f t="shared" si="1"/>
        <v>0</v>
      </c>
      <c r="H39" s="61">
        <f t="shared" si="2"/>
        <v>0</v>
      </c>
      <c r="I39" s="54"/>
    </row>
    <row r="40" spans="1:9" ht="12.75">
      <c r="A40" s="58">
        <v>38</v>
      </c>
      <c r="B40" s="62" t="s">
        <v>46</v>
      </c>
      <c r="C40" s="62">
        <v>3</v>
      </c>
      <c r="D40" s="60"/>
      <c r="E40" s="60">
        <f t="shared" si="0"/>
        <v>0</v>
      </c>
      <c r="F40" s="70"/>
      <c r="G40" s="60">
        <f t="shared" si="1"/>
        <v>0</v>
      </c>
      <c r="H40" s="61">
        <f t="shared" si="2"/>
        <v>0</v>
      </c>
      <c r="I40" s="54"/>
    </row>
    <row r="41" spans="1:9" ht="12.75">
      <c r="A41" s="58">
        <v>39</v>
      </c>
      <c r="B41" s="62" t="s">
        <v>47</v>
      </c>
      <c r="C41" s="62">
        <v>2</v>
      </c>
      <c r="D41" s="60"/>
      <c r="E41" s="60">
        <f t="shared" si="0"/>
        <v>0</v>
      </c>
      <c r="F41" s="70"/>
      <c r="G41" s="60">
        <f t="shared" si="1"/>
        <v>0</v>
      </c>
      <c r="H41" s="61">
        <f t="shared" si="2"/>
        <v>0</v>
      </c>
      <c r="I41" s="54"/>
    </row>
    <row r="42" spans="1:9" ht="12.75">
      <c r="A42" s="58">
        <v>40</v>
      </c>
      <c r="B42" s="59" t="s">
        <v>48</v>
      </c>
      <c r="C42" s="59">
        <v>80</v>
      </c>
      <c r="D42" s="60"/>
      <c r="E42" s="60">
        <f t="shared" si="0"/>
        <v>0</v>
      </c>
      <c r="F42" s="70"/>
      <c r="G42" s="60">
        <f t="shared" si="1"/>
        <v>0</v>
      </c>
      <c r="H42" s="61">
        <f t="shared" si="2"/>
        <v>0</v>
      </c>
      <c r="I42" s="54"/>
    </row>
    <row r="43" spans="1:9" ht="12.75">
      <c r="A43" s="58">
        <v>41</v>
      </c>
      <c r="B43" s="59" t="s">
        <v>49</v>
      </c>
      <c r="C43" s="59">
        <v>10</v>
      </c>
      <c r="D43" s="60"/>
      <c r="E43" s="60">
        <f t="shared" si="0"/>
        <v>0</v>
      </c>
      <c r="F43" s="70"/>
      <c r="G43" s="60">
        <f t="shared" si="1"/>
        <v>0</v>
      </c>
      <c r="H43" s="61">
        <f t="shared" si="2"/>
        <v>0</v>
      </c>
      <c r="I43" s="54"/>
    </row>
    <row r="44" spans="1:9" ht="12.75">
      <c r="A44" s="58">
        <v>42</v>
      </c>
      <c r="B44" s="59" t="s">
        <v>50</v>
      </c>
      <c r="C44" s="59">
        <v>2000</v>
      </c>
      <c r="D44" s="60"/>
      <c r="E44" s="60">
        <f t="shared" si="0"/>
        <v>0</v>
      </c>
      <c r="F44" s="70"/>
      <c r="G44" s="60">
        <f t="shared" si="1"/>
        <v>0</v>
      </c>
      <c r="H44" s="61">
        <f t="shared" si="2"/>
        <v>0</v>
      </c>
      <c r="I44" s="54"/>
    </row>
    <row r="45" spans="1:9" ht="12.75">
      <c r="A45" s="58">
        <v>43</v>
      </c>
      <c r="B45" s="59" t="s">
        <v>51</v>
      </c>
      <c r="C45" s="59">
        <v>2000</v>
      </c>
      <c r="D45" s="60"/>
      <c r="E45" s="60">
        <f t="shared" si="0"/>
        <v>0</v>
      </c>
      <c r="F45" s="70"/>
      <c r="G45" s="60">
        <f t="shared" si="1"/>
        <v>0</v>
      </c>
      <c r="H45" s="61">
        <f t="shared" si="2"/>
        <v>0</v>
      </c>
      <c r="I45" s="54"/>
    </row>
    <row r="46" spans="1:9" ht="12.75">
      <c r="A46" s="58">
        <v>44</v>
      </c>
      <c r="B46" s="59" t="s">
        <v>52</v>
      </c>
      <c r="C46" s="59">
        <v>200</v>
      </c>
      <c r="D46" s="60"/>
      <c r="E46" s="60">
        <f t="shared" si="0"/>
        <v>0</v>
      </c>
      <c r="F46" s="70"/>
      <c r="G46" s="60">
        <f t="shared" si="1"/>
        <v>0</v>
      </c>
      <c r="H46" s="61">
        <f t="shared" si="2"/>
        <v>0</v>
      </c>
      <c r="I46" s="54"/>
    </row>
    <row r="47" spans="1:9" ht="12.75">
      <c r="A47" s="58">
        <v>45</v>
      </c>
      <c r="B47" s="62" t="s">
        <v>53</v>
      </c>
      <c r="C47" s="62">
        <v>50</v>
      </c>
      <c r="D47" s="60"/>
      <c r="E47" s="60">
        <f t="shared" si="0"/>
        <v>0</v>
      </c>
      <c r="F47" s="70"/>
      <c r="G47" s="60">
        <f t="shared" si="1"/>
        <v>0</v>
      </c>
      <c r="H47" s="61">
        <f t="shared" si="2"/>
        <v>0</v>
      </c>
      <c r="I47" s="54"/>
    </row>
    <row r="48" spans="1:9" ht="12.75">
      <c r="A48" s="58">
        <v>46</v>
      </c>
      <c r="B48" s="59" t="s">
        <v>54</v>
      </c>
      <c r="C48" s="59">
        <v>10</v>
      </c>
      <c r="D48" s="60"/>
      <c r="E48" s="60">
        <f t="shared" si="0"/>
        <v>0</v>
      </c>
      <c r="F48" s="70"/>
      <c r="G48" s="60">
        <f t="shared" si="1"/>
        <v>0</v>
      </c>
      <c r="H48" s="61">
        <f t="shared" si="2"/>
        <v>0</v>
      </c>
      <c r="I48" s="54"/>
    </row>
    <row r="49" spans="1:9" ht="12.75">
      <c r="A49" s="58">
        <v>47</v>
      </c>
      <c r="B49" s="59" t="s">
        <v>55</v>
      </c>
      <c r="C49" s="59">
        <v>60</v>
      </c>
      <c r="D49" s="60"/>
      <c r="E49" s="60">
        <f t="shared" si="0"/>
        <v>0</v>
      </c>
      <c r="F49" s="70"/>
      <c r="G49" s="60">
        <f t="shared" si="1"/>
        <v>0</v>
      </c>
      <c r="H49" s="61">
        <f t="shared" si="2"/>
        <v>0</v>
      </c>
      <c r="I49" s="54"/>
    </row>
    <row r="50" spans="1:9" ht="12.75">
      <c r="A50" s="58">
        <v>48</v>
      </c>
      <c r="B50" s="59" t="s">
        <v>56</v>
      </c>
      <c r="C50" s="59">
        <v>50</v>
      </c>
      <c r="D50" s="60"/>
      <c r="E50" s="60">
        <f t="shared" si="0"/>
        <v>0</v>
      </c>
      <c r="F50" s="70"/>
      <c r="G50" s="60">
        <f t="shared" si="1"/>
        <v>0</v>
      </c>
      <c r="H50" s="61">
        <f t="shared" si="2"/>
        <v>0</v>
      </c>
      <c r="I50" s="54"/>
    </row>
    <row r="51" spans="1:9" ht="12.75">
      <c r="A51" s="58">
        <v>49</v>
      </c>
      <c r="B51" s="59" t="s">
        <v>57</v>
      </c>
      <c r="C51" s="59">
        <v>10</v>
      </c>
      <c r="D51" s="60"/>
      <c r="E51" s="60">
        <f t="shared" si="0"/>
        <v>0</v>
      </c>
      <c r="F51" s="70"/>
      <c r="G51" s="60">
        <f t="shared" si="1"/>
        <v>0</v>
      </c>
      <c r="H51" s="61">
        <f t="shared" si="2"/>
        <v>0</v>
      </c>
      <c r="I51" s="63"/>
    </row>
    <row r="52" spans="1:9" ht="12.75">
      <c r="A52" s="58">
        <v>50</v>
      </c>
      <c r="B52" s="62" t="s">
        <v>58</v>
      </c>
      <c r="C52" s="62">
        <v>300</v>
      </c>
      <c r="D52" s="60"/>
      <c r="E52" s="60">
        <f t="shared" si="0"/>
        <v>0</v>
      </c>
      <c r="F52" s="70"/>
      <c r="G52" s="60">
        <f t="shared" si="1"/>
        <v>0</v>
      </c>
      <c r="H52" s="61">
        <f t="shared" si="2"/>
        <v>0</v>
      </c>
      <c r="I52" s="54"/>
    </row>
    <row r="53" spans="1:9" ht="12.75">
      <c r="A53" s="58">
        <v>51</v>
      </c>
      <c r="B53" s="59" t="s">
        <v>59</v>
      </c>
      <c r="C53" s="59">
        <v>50</v>
      </c>
      <c r="D53" s="60"/>
      <c r="E53" s="60">
        <f t="shared" si="0"/>
        <v>0</v>
      </c>
      <c r="F53" s="70"/>
      <c r="G53" s="60">
        <f t="shared" si="1"/>
        <v>0</v>
      </c>
      <c r="H53" s="61">
        <f t="shared" si="2"/>
        <v>0</v>
      </c>
      <c r="I53" s="54"/>
    </row>
    <row r="54" spans="1:9" ht="12.75">
      <c r="A54" s="58">
        <v>52</v>
      </c>
      <c r="B54" s="59" t="s">
        <v>60</v>
      </c>
      <c r="C54" s="59">
        <v>5</v>
      </c>
      <c r="D54" s="60"/>
      <c r="E54" s="60">
        <f t="shared" si="0"/>
        <v>0</v>
      </c>
      <c r="F54" s="70"/>
      <c r="G54" s="60">
        <f t="shared" si="1"/>
        <v>0</v>
      </c>
      <c r="H54" s="61">
        <f t="shared" si="2"/>
        <v>0</v>
      </c>
      <c r="I54" s="54"/>
    </row>
    <row r="55" spans="1:9" ht="12.75">
      <c r="A55" s="58">
        <v>53</v>
      </c>
      <c r="B55" s="62" t="s">
        <v>61</v>
      </c>
      <c r="C55" s="62">
        <v>20</v>
      </c>
      <c r="D55" s="60"/>
      <c r="E55" s="60">
        <f t="shared" si="0"/>
        <v>0</v>
      </c>
      <c r="F55" s="70"/>
      <c r="G55" s="60">
        <f t="shared" si="1"/>
        <v>0</v>
      </c>
      <c r="H55" s="61">
        <f t="shared" si="2"/>
        <v>0</v>
      </c>
      <c r="I55" s="54"/>
    </row>
    <row r="56" spans="1:9" ht="12.75">
      <c r="A56" s="58">
        <v>54</v>
      </c>
      <c r="B56" s="62" t="s">
        <v>62</v>
      </c>
      <c r="C56" s="62">
        <v>10</v>
      </c>
      <c r="D56" s="60"/>
      <c r="E56" s="60">
        <f t="shared" si="0"/>
        <v>0</v>
      </c>
      <c r="F56" s="70"/>
      <c r="G56" s="60">
        <f t="shared" si="1"/>
        <v>0</v>
      </c>
      <c r="H56" s="61">
        <f t="shared" si="2"/>
        <v>0</v>
      </c>
      <c r="I56" s="54"/>
    </row>
    <row r="57" spans="1:9" ht="12.75">
      <c r="A57" s="58">
        <v>55</v>
      </c>
      <c r="B57" s="62" t="s">
        <v>63</v>
      </c>
      <c r="C57" s="62">
        <v>5</v>
      </c>
      <c r="D57" s="60"/>
      <c r="E57" s="60">
        <f t="shared" si="0"/>
        <v>0</v>
      </c>
      <c r="F57" s="70"/>
      <c r="G57" s="60">
        <f t="shared" si="1"/>
        <v>0</v>
      </c>
      <c r="H57" s="61">
        <f t="shared" si="2"/>
        <v>0</v>
      </c>
      <c r="I57" s="54"/>
    </row>
    <row r="58" spans="1:9" ht="12.75">
      <c r="A58" s="58">
        <v>56</v>
      </c>
      <c r="B58" s="62" t="s">
        <v>64</v>
      </c>
      <c r="C58" s="62">
        <v>50</v>
      </c>
      <c r="D58" s="60"/>
      <c r="E58" s="60">
        <f t="shared" si="0"/>
        <v>0</v>
      </c>
      <c r="F58" s="70"/>
      <c r="G58" s="60">
        <f t="shared" si="1"/>
        <v>0</v>
      </c>
      <c r="H58" s="61">
        <f t="shared" si="2"/>
        <v>0</v>
      </c>
      <c r="I58" s="54"/>
    </row>
    <row r="59" spans="1:9" ht="12.75">
      <c r="A59" s="58">
        <v>57</v>
      </c>
      <c r="B59" s="59" t="s">
        <v>65</v>
      </c>
      <c r="C59" s="59">
        <v>20</v>
      </c>
      <c r="D59" s="60"/>
      <c r="E59" s="60">
        <f t="shared" si="0"/>
        <v>0</v>
      </c>
      <c r="F59" s="70"/>
      <c r="G59" s="60">
        <f t="shared" si="1"/>
        <v>0</v>
      </c>
      <c r="H59" s="61">
        <f t="shared" si="2"/>
        <v>0</v>
      </c>
      <c r="I59" s="54"/>
    </row>
    <row r="60" spans="1:9" ht="12.75">
      <c r="A60" s="58">
        <v>58</v>
      </c>
      <c r="B60" s="62" t="s">
        <v>66</v>
      </c>
      <c r="C60" s="62">
        <v>20</v>
      </c>
      <c r="D60" s="60"/>
      <c r="E60" s="60">
        <f t="shared" si="0"/>
        <v>0</v>
      </c>
      <c r="F60" s="70"/>
      <c r="G60" s="60">
        <f t="shared" si="1"/>
        <v>0</v>
      </c>
      <c r="H60" s="61">
        <f t="shared" si="2"/>
        <v>0</v>
      </c>
      <c r="I60" s="54"/>
    </row>
    <row r="61" spans="1:9" ht="12.75">
      <c r="A61" s="58">
        <v>59</v>
      </c>
      <c r="B61" s="59" t="s">
        <v>67</v>
      </c>
      <c r="C61" s="59">
        <v>800</v>
      </c>
      <c r="D61" s="60"/>
      <c r="E61" s="60">
        <f t="shared" si="0"/>
        <v>0</v>
      </c>
      <c r="F61" s="70"/>
      <c r="G61" s="60">
        <f t="shared" si="1"/>
        <v>0</v>
      </c>
      <c r="H61" s="61">
        <f t="shared" si="2"/>
        <v>0</v>
      </c>
      <c r="I61" s="54"/>
    </row>
    <row r="62" spans="1:9" ht="12.75">
      <c r="A62" s="58">
        <v>60</v>
      </c>
      <c r="B62" s="59" t="s">
        <v>68</v>
      </c>
      <c r="C62" s="59">
        <v>100</v>
      </c>
      <c r="D62" s="60"/>
      <c r="E62" s="60">
        <f t="shared" si="0"/>
        <v>0</v>
      </c>
      <c r="F62" s="70"/>
      <c r="G62" s="60">
        <f t="shared" si="1"/>
        <v>0</v>
      </c>
      <c r="H62" s="61">
        <f t="shared" si="2"/>
        <v>0</v>
      </c>
      <c r="I62" s="54"/>
    </row>
    <row r="63" spans="1:9" ht="12.75">
      <c r="A63" s="58">
        <v>61</v>
      </c>
      <c r="B63" s="59" t="s">
        <v>69</v>
      </c>
      <c r="C63" s="59">
        <v>80</v>
      </c>
      <c r="D63" s="60"/>
      <c r="E63" s="60">
        <f t="shared" si="0"/>
        <v>0</v>
      </c>
      <c r="F63" s="70"/>
      <c r="G63" s="60">
        <f t="shared" si="1"/>
        <v>0</v>
      </c>
      <c r="H63" s="61">
        <f t="shared" si="2"/>
        <v>0</v>
      </c>
      <c r="I63" s="54"/>
    </row>
    <row r="64" spans="1:9" ht="12.75">
      <c r="A64" s="58">
        <v>62</v>
      </c>
      <c r="B64" s="62" t="s">
        <v>70</v>
      </c>
      <c r="C64" s="62">
        <v>40</v>
      </c>
      <c r="D64" s="60"/>
      <c r="E64" s="60">
        <f t="shared" si="0"/>
        <v>0</v>
      </c>
      <c r="F64" s="70"/>
      <c r="G64" s="60">
        <f t="shared" si="1"/>
        <v>0</v>
      </c>
      <c r="H64" s="61">
        <f t="shared" si="2"/>
        <v>0</v>
      </c>
      <c r="I64" s="54"/>
    </row>
    <row r="65" spans="1:9" ht="12.75">
      <c r="A65" s="58">
        <v>63</v>
      </c>
      <c r="B65" s="62" t="s">
        <v>71</v>
      </c>
      <c r="C65" s="62">
        <v>10</v>
      </c>
      <c r="D65" s="60"/>
      <c r="E65" s="60">
        <f t="shared" si="0"/>
        <v>0</v>
      </c>
      <c r="F65" s="70"/>
      <c r="G65" s="60">
        <f t="shared" si="1"/>
        <v>0</v>
      </c>
      <c r="H65" s="61">
        <f t="shared" si="2"/>
        <v>0</v>
      </c>
      <c r="I65" s="54"/>
    </row>
    <row r="66" spans="1:9" ht="12.75">
      <c r="A66" s="58">
        <v>64</v>
      </c>
      <c r="B66" s="62" t="s">
        <v>72</v>
      </c>
      <c r="C66" s="62">
        <v>5</v>
      </c>
      <c r="D66" s="60"/>
      <c r="E66" s="60">
        <f t="shared" si="0"/>
        <v>0</v>
      </c>
      <c r="F66" s="70"/>
      <c r="G66" s="60">
        <f t="shared" si="1"/>
        <v>0</v>
      </c>
      <c r="H66" s="61">
        <f t="shared" si="2"/>
        <v>0</v>
      </c>
      <c r="I66" s="54"/>
    </row>
    <row r="67" spans="1:9" ht="12.75">
      <c r="A67" s="58">
        <v>65</v>
      </c>
      <c r="B67" s="62" t="s">
        <v>73</v>
      </c>
      <c r="C67" s="62">
        <v>5</v>
      </c>
      <c r="D67" s="60"/>
      <c r="E67" s="60">
        <f t="shared" si="0"/>
        <v>0</v>
      </c>
      <c r="F67" s="70"/>
      <c r="G67" s="60">
        <f t="shared" si="1"/>
        <v>0</v>
      </c>
      <c r="H67" s="61">
        <f t="shared" si="2"/>
        <v>0</v>
      </c>
      <c r="I67" s="54"/>
    </row>
    <row r="68" spans="1:9" ht="12.75">
      <c r="A68" s="58">
        <v>66</v>
      </c>
      <c r="B68" s="62" t="s">
        <v>74</v>
      </c>
      <c r="C68" s="62">
        <v>2</v>
      </c>
      <c r="D68" s="60"/>
      <c r="E68" s="60">
        <f aca="true" t="shared" si="3" ref="E68:E114">C68*D68</f>
        <v>0</v>
      </c>
      <c r="F68" s="70"/>
      <c r="G68" s="60">
        <f aca="true" t="shared" si="4" ref="G68:G114">E68*F68</f>
        <v>0</v>
      </c>
      <c r="H68" s="61">
        <f aca="true" t="shared" si="5" ref="H68:H114">E68+G68</f>
        <v>0</v>
      </c>
      <c r="I68" s="54"/>
    </row>
    <row r="69" spans="1:9" ht="12.75">
      <c r="A69" s="58">
        <v>67</v>
      </c>
      <c r="B69" s="62" t="s">
        <v>75</v>
      </c>
      <c r="C69" s="62">
        <v>5</v>
      </c>
      <c r="D69" s="60"/>
      <c r="E69" s="60">
        <f t="shared" si="3"/>
        <v>0</v>
      </c>
      <c r="F69" s="70"/>
      <c r="G69" s="60">
        <f t="shared" si="4"/>
        <v>0</v>
      </c>
      <c r="H69" s="61">
        <f t="shared" si="5"/>
        <v>0</v>
      </c>
      <c r="I69" s="54"/>
    </row>
    <row r="70" spans="1:9" ht="12.75">
      <c r="A70" s="58">
        <v>68</v>
      </c>
      <c r="B70" s="62" t="s">
        <v>76</v>
      </c>
      <c r="C70" s="62">
        <v>5</v>
      </c>
      <c r="D70" s="60"/>
      <c r="E70" s="60">
        <f t="shared" si="3"/>
        <v>0</v>
      </c>
      <c r="F70" s="70"/>
      <c r="G70" s="60">
        <f t="shared" si="4"/>
        <v>0</v>
      </c>
      <c r="H70" s="61">
        <f t="shared" si="5"/>
        <v>0</v>
      </c>
      <c r="I70" s="54"/>
    </row>
    <row r="71" spans="1:9" ht="12.75">
      <c r="A71" s="58">
        <v>69</v>
      </c>
      <c r="B71" s="62" t="s">
        <v>77</v>
      </c>
      <c r="C71" s="62">
        <v>600</v>
      </c>
      <c r="D71" s="60"/>
      <c r="E71" s="60">
        <f t="shared" si="3"/>
        <v>0</v>
      </c>
      <c r="F71" s="70"/>
      <c r="G71" s="60">
        <f t="shared" si="4"/>
        <v>0</v>
      </c>
      <c r="H71" s="61">
        <f t="shared" si="5"/>
        <v>0</v>
      </c>
      <c r="I71" s="54"/>
    </row>
    <row r="72" spans="1:9" ht="12.75">
      <c r="A72" s="58">
        <v>70</v>
      </c>
      <c r="B72" s="62" t="s">
        <v>78</v>
      </c>
      <c r="C72" s="62">
        <v>60</v>
      </c>
      <c r="D72" s="60"/>
      <c r="E72" s="60">
        <f t="shared" si="3"/>
        <v>0</v>
      </c>
      <c r="F72" s="70"/>
      <c r="G72" s="60">
        <f t="shared" si="4"/>
        <v>0</v>
      </c>
      <c r="H72" s="61">
        <f t="shared" si="5"/>
        <v>0</v>
      </c>
      <c r="I72" s="54"/>
    </row>
    <row r="73" spans="1:9" ht="12.75">
      <c r="A73" s="58">
        <v>71</v>
      </c>
      <c r="B73" s="62" t="s">
        <v>79</v>
      </c>
      <c r="C73" s="62">
        <v>20</v>
      </c>
      <c r="D73" s="60"/>
      <c r="E73" s="60">
        <f t="shared" si="3"/>
        <v>0</v>
      </c>
      <c r="F73" s="70"/>
      <c r="G73" s="60">
        <f t="shared" si="4"/>
        <v>0</v>
      </c>
      <c r="H73" s="61">
        <f t="shared" si="5"/>
        <v>0</v>
      </c>
      <c r="I73" s="54"/>
    </row>
    <row r="74" spans="1:9" ht="12.75">
      <c r="A74" s="58">
        <v>72</v>
      </c>
      <c r="B74" s="62" t="s">
        <v>80</v>
      </c>
      <c r="C74" s="62">
        <v>10</v>
      </c>
      <c r="D74" s="60"/>
      <c r="E74" s="60">
        <f t="shared" si="3"/>
        <v>0</v>
      </c>
      <c r="F74" s="70"/>
      <c r="G74" s="60">
        <f t="shared" si="4"/>
        <v>0</v>
      </c>
      <c r="H74" s="61">
        <f t="shared" si="5"/>
        <v>0</v>
      </c>
      <c r="I74" s="54"/>
    </row>
    <row r="75" spans="1:9" ht="12.75">
      <c r="A75" s="58">
        <v>73</v>
      </c>
      <c r="B75" s="62" t="s">
        <v>81</v>
      </c>
      <c r="C75" s="62">
        <v>300</v>
      </c>
      <c r="D75" s="60"/>
      <c r="E75" s="60">
        <f t="shared" si="3"/>
        <v>0</v>
      </c>
      <c r="F75" s="70"/>
      <c r="G75" s="60">
        <f t="shared" si="4"/>
        <v>0</v>
      </c>
      <c r="H75" s="61">
        <f t="shared" si="5"/>
        <v>0</v>
      </c>
      <c r="I75" s="54"/>
    </row>
    <row r="76" spans="1:9" ht="12.75">
      <c r="A76" s="58">
        <v>74</v>
      </c>
      <c r="B76" s="59" t="s">
        <v>82</v>
      </c>
      <c r="C76" s="59">
        <v>80</v>
      </c>
      <c r="D76" s="60"/>
      <c r="E76" s="60">
        <f t="shared" si="3"/>
        <v>0</v>
      </c>
      <c r="F76" s="70"/>
      <c r="G76" s="60">
        <f t="shared" si="4"/>
        <v>0</v>
      </c>
      <c r="H76" s="61">
        <f t="shared" si="5"/>
        <v>0</v>
      </c>
      <c r="I76" s="54"/>
    </row>
    <row r="77" spans="1:9" ht="12.75">
      <c r="A77" s="58">
        <v>75</v>
      </c>
      <c r="B77" s="59" t="s">
        <v>83</v>
      </c>
      <c r="C77" s="59">
        <v>30</v>
      </c>
      <c r="D77" s="60"/>
      <c r="E77" s="60">
        <f t="shared" si="3"/>
        <v>0</v>
      </c>
      <c r="F77" s="70"/>
      <c r="G77" s="60">
        <f t="shared" si="4"/>
        <v>0</v>
      </c>
      <c r="H77" s="61">
        <f t="shared" si="5"/>
        <v>0</v>
      </c>
      <c r="I77" s="54"/>
    </row>
    <row r="78" spans="1:9" ht="12.75">
      <c r="A78" s="58">
        <v>76</v>
      </c>
      <c r="B78" s="59" t="s">
        <v>84</v>
      </c>
      <c r="C78" s="59">
        <v>250</v>
      </c>
      <c r="D78" s="60"/>
      <c r="E78" s="60">
        <f t="shared" si="3"/>
        <v>0</v>
      </c>
      <c r="F78" s="70"/>
      <c r="G78" s="60">
        <f t="shared" si="4"/>
        <v>0</v>
      </c>
      <c r="H78" s="61">
        <f t="shared" si="5"/>
        <v>0</v>
      </c>
      <c r="I78" s="54"/>
    </row>
    <row r="79" spans="1:9" ht="12.75">
      <c r="A79" s="58">
        <v>77</v>
      </c>
      <c r="B79" s="62" t="s">
        <v>85</v>
      </c>
      <c r="C79" s="62">
        <v>100</v>
      </c>
      <c r="D79" s="60"/>
      <c r="E79" s="60">
        <f t="shared" si="3"/>
        <v>0</v>
      </c>
      <c r="F79" s="70"/>
      <c r="G79" s="60">
        <f t="shared" si="4"/>
        <v>0</v>
      </c>
      <c r="H79" s="61">
        <f t="shared" si="5"/>
        <v>0</v>
      </c>
      <c r="I79" s="54"/>
    </row>
    <row r="80" spans="1:9" ht="12.75">
      <c r="A80" s="58">
        <v>78</v>
      </c>
      <c r="B80" s="62" t="s">
        <v>86</v>
      </c>
      <c r="C80" s="62">
        <v>10</v>
      </c>
      <c r="D80" s="60"/>
      <c r="E80" s="60">
        <f t="shared" si="3"/>
        <v>0</v>
      </c>
      <c r="F80" s="70"/>
      <c r="G80" s="60">
        <f t="shared" si="4"/>
        <v>0</v>
      </c>
      <c r="H80" s="61">
        <f t="shared" si="5"/>
        <v>0</v>
      </c>
      <c r="I80" s="54"/>
    </row>
    <row r="81" spans="1:9" ht="12.75">
      <c r="A81" s="58">
        <v>79</v>
      </c>
      <c r="B81" s="62" t="s">
        <v>87</v>
      </c>
      <c r="C81" s="62">
        <v>10</v>
      </c>
      <c r="D81" s="60"/>
      <c r="E81" s="60">
        <f t="shared" si="3"/>
        <v>0</v>
      </c>
      <c r="F81" s="70"/>
      <c r="G81" s="60">
        <f t="shared" si="4"/>
        <v>0</v>
      </c>
      <c r="H81" s="61">
        <f t="shared" si="5"/>
        <v>0</v>
      </c>
      <c r="I81" s="54"/>
    </row>
    <row r="82" spans="1:9" ht="12.75">
      <c r="A82" s="58">
        <v>80</v>
      </c>
      <c r="B82" s="62" t="s">
        <v>88</v>
      </c>
      <c r="C82" s="62">
        <v>300</v>
      </c>
      <c r="D82" s="60"/>
      <c r="E82" s="60">
        <f t="shared" si="3"/>
        <v>0</v>
      </c>
      <c r="F82" s="70"/>
      <c r="G82" s="60">
        <f t="shared" si="4"/>
        <v>0</v>
      </c>
      <c r="H82" s="61">
        <f t="shared" si="5"/>
        <v>0</v>
      </c>
      <c r="I82" s="54"/>
    </row>
    <row r="83" spans="1:9" ht="12.75">
      <c r="A83" s="58">
        <v>81</v>
      </c>
      <c r="B83" s="62" t="s">
        <v>89</v>
      </c>
      <c r="C83" s="62">
        <v>5</v>
      </c>
      <c r="D83" s="60"/>
      <c r="E83" s="60">
        <f t="shared" si="3"/>
        <v>0</v>
      </c>
      <c r="F83" s="70"/>
      <c r="G83" s="60">
        <f t="shared" si="4"/>
        <v>0</v>
      </c>
      <c r="H83" s="61">
        <f t="shared" si="5"/>
        <v>0</v>
      </c>
      <c r="I83" s="54"/>
    </row>
    <row r="84" spans="1:9" ht="12.75">
      <c r="A84" s="58">
        <v>82</v>
      </c>
      <c r="B84" s="62" t="s">
        <v>90</v>
      </c>
      <c r="C84" s="62">
        <v>5</v>
      </c>
      <c r="D84" s="60"/>
      <c r="E84" s="60">
        <f t="shared" si="3"/>
        <v>0</v>
      </c>
      <c r="F84" s="70"/>
      <c r="G84" s="60">
        <f t="shared" si="4"/>
        <v>0</v>
      </c>
      <c r="H84" s="61">
        <f t="shared" si="5"/>
        <v>0</v>
      </c>
      <c r="I84" s="54"/>
    </row>
    <row r="85" spans="1:9" ht="12.75">
      <c r="A85" s="58">
        <v>83</v>
      </c>
      <c r="B85" s="62" t="s">
        <v>91</v>
      </c>
      <c r="C85" s="62">
        <v>20</v>
      </c>
      <c r="D85" s="60"/>
      <c r="E85" s="60">
        <f t="shared" si="3"/>
        <v>0</v>
      </c>
      <c r="F85" s="70"/>
      <c r="G85" s="60">
        <f t="shared" si="4"/>
        <v>0</v>
      </c>
      <c r="H85" s="61">
        <f t="shared" si="5"/>
        <v>0</v>
      </c>
      <c r="I85" s="54"/>
    </row>
    <row r="86" spans="1:9" ht="12.75">
      <c r="A86" s="58">
        <v>84</v>
      </c>
      <c r="B86" s="62" t="s">
        <v>92</v>
      </c>
      <c r="C86" s="62">
        <v>60</v>
      </c>
      <c r="D86" s="60"/>
      <c r="E86" s="60">
        <f t="shared" si="3"/>
        <v>0</v>
      </c>
      <c r="F86" s="70"/>
      <c r="G86" s="60">
        <f t="shared" si="4"/>
        <v>0</v>
      </c>
      <c r="H86" s="61">
        <f t="shared" si="5"/>
        <v>0</v>
      </c>
      <c r="I86" s="54"/>
    </row>
    <row r="87" spans="1:9" ht="12.75">
      <c r="A87" s="58">
        <v>85</v>
      </c>
      <c r="B87" s="62" t="s">
        <v>93</v>
      </c>
      <c r="C87" s="62">
        <v>10</v>
      </c>
      <c r="D87" s="60"/>
      <c r="E87" s="60">
        <f t="shared" si="3"/>
        <v>0</v>
      </c>
      <c r="F87" s="70"/>
      <c r="G87" s="60">
        <f t="shared" si="4"/>
        <v>0</v>
      </c>
      <c r="H87" s="61">
        <f t="shared" si="5"/>
        <v>0</v>
      </c>
      <c r="I87" s="54"/>
    </row>
    <row r="88" spans="1:9" ht="12.75">
      <c r="A88" s="58">
        <v>86</v>
      </c>
      <c r="B88" s="59" t="s">
        <v>94</v>
      </c>
      <c r="C88" s="59">
        <v>10</v>
      </c>
      <c r="D88" s="60"/>
      <c r="E88" s="60">
        <f t="shared" si="3"/>
        <v>0</v>
      </c>
      <c r="F88" s="70"/>
      <c r="G88" s="60">
        <f t="shared" si="4"/>
        <v>0</v>
      </c>
      <c r="H88" s="61">
        <f t="shared" si="5"/>
        <v>0</v>
      </c>
      <c r="I88" s="54"/>
    </row>
    <row r="89" spans="1:9" ht="12.75">
      <c r="A89" s="58">
        <v>87</v>
      </c>
      <c r="B89" s="62" t="s">
        <v>95</v>
      </c>
      <c r="C89" s="62">
        <v>100</v>
      </c>
      <c r="D89" s="60"/>
      <c r="E89" s="60">
        <f t="shared" si="3"/>
        <v>0</v>
      </c>
      <c r="F89" s="70"/>
      <c r="G89" s="60">
        <f t="shared" si="4"/>
        <v>0</v>
      </c>
      <c r="H89" s="61">
        <f t="shared" si="5"/>
        <v>0</v>
      </c>
      <c r="I89" s="54"/>
    </row>
    <row r="90" spans="1:9" ht="12.75">
      <c r="A90" s="58">
        <v>88</v>
      </c>
      <c r="B90" s="62" t="s">
        <v>96</v>
      </c>
      <c r="C90" s="62">
        <v>5</v>
      </c>
      <c r="D90" s="60"/>
      <c r="E90" s="60">
        <f t="shared" si="3"/>
        <v>0</v>
      </c>
      <c r="F90" s="70"/>
      <c r="G90" s="60">
        <f t="shared" si="4"/>
        <v>0</v>
      </c>
      <c r="H90" s="61">
        <f t="shared" si="5"/>
        <v>0</v>
      </c>
      <c r="I90" s="54"/>
    </row>
    <row r="91" spans="1:9" ht="12.75">
      <c r="A91" s="58">
        <v>89</v>
      </c>
      <c r="B91" s="62" t="s">
        <v>97</v>
      </c>
      <c r="C91" s="62">
        <v>20</v>
      </c>
      <c r="D91" s="60"/>
      <c r="E91" s="60">
        <f t="shared" si="3"/>
        <v>0</v>
      </c>
      <c r="F91" s="70"/>
      <c r="G91" s="60">
        <f t="shared" si="4"/>
        <v>0</v>
      </c>
      <c r="H91" s="61">
        <f t="shared" si="5"/>
        <v>0</v>
      </c>
      <c r="I91" s="54"/>
    </row>
    <row r="92" spans="1:9" ht="12.75">
      <c r="A92" s="58">
        <v>90</v>
      </c>
      <c r="B92" s="62" t="s">
        <v>98</v>
      </c>
      <c r="C92" s="62">
        <v>20</v>
      </c>
      <c r="D92" s="60"/>
      <c r="E92" s="60">
        <f t="shared" si="3"/>
        <v>0</v>
      </c>
      <c r="F92" s="70"/>
      <c r="G92" s="60">
        <f t="shared" si="4"/>
        <v>0</v>
      </c>
      <c r="H92" s="61">
        <f t="shared" si="5"/>
        <v>0</v>
      </c>
      <c r="I92" s="54"/>
    </row>
    <row r="93" spans="1:9" ht="12.75">
      <c r="A93" s="58">
        <v>91</v>
      </c>
      <c r="B93" s="62" t="s">
        <v>99</v>
      </c>
      <c r="C93" s="62">
        <v>10</v>
      </c>
      <c r="D93" s="60"/>
      <c r="E93" s="60">
        <f t="shared" si="3"/>
        <v>0</v>
      </c>
      <c r="F93" s="70"/>
      <c r="G93" s="60">
        <f t="shared" si="4"/>
        <v>0</v>
      </c>
      <c r="H93" s="61">
        <f t="shared" si="5"/>
        <v>0</v>
      </c>
      <c r="I93" s="54"/>
    </row>
    <row r="94" spans="1:9" ht="12.75">
      <c r="A94" s="58">
        <v>92</v>
      </c>
      <c r="B94" s="62" t="s">
        <v>100</v>
      </c>
      <c r="C94" s="62">
        <v>50</v>
      </c>
      <c r="D94" s="60"/>
      <c r="E94" s="60">
        <f t="shared" si="3"/>
        <v>0</v>
      </c>
      <c r="F94" s="70"/>
      <c r="G94" s="60">
        <f t="shared" si="4"/>
        <v>0</v>
      </c>
      <c r="H94" s="61">
        <f t="shared" si="5"/>
        <v>0</v>
      </c>
      <c r="I94" s="54"/>
    </row>
    <row r="95" spans="1:9" ht="12.75">
      <c r="A95" s="58">
        <v>93</v>
      </c>
      <c r="B95" s="62" t="s">
        <v>101</v>
      </c>
      <c r="C95" s="62">
        <v>40</v>
      </c>
      <c r="D95" s="60"/>
      <c r="E95" s="60">
        <f t="shared" si="3"/>
        <v>0</v>
      </c>
      <c r="F95" s="70"/>
      <c r="G95" s="60">
        <f t="shared" si="4"/>
        <v>0</v>
      </c>
      <c r="H95" s="61">
        <f t="shared" si="5"/>
        <v>0</v>
      </c>
      <c r="I95" s="54"/>
    </row>
    <row r="96" spans="1:9" ht="12.75">
      <c r="A96" s="58">
        <v>94</v>
      </c>
      <c r="B96" s="62" t="s">
        <v>102</v>
      </c>
      <c r="C96" s="62">
        <v>60</v>
      </c>
      <c r="D96" s="60"/>
      <c r="E96" s="60">
        <f t="shared" si="3"/>
        <v>0</v>
      </c>
      <c r="F96" s="70"/>
      <c r="G96" s="60">
        <f t="shared" si="4"/>
        <v>0</v>
      </c>
      <c r="H96" s="61">
        <f t="shared" si="5"/>
        <v>0</v>
      </c>
      <c r="I96" s="54"/>
    </row>
    <row r="97" spans="1:9" ht="12.75">
      <c r="A97" s="58">
        <v>95</v>
      </c>
      <c r="B97" s="62" t="s">
        <v>103</v>
      </c>
      <c r="C97" s="62">
        <v>5</v>
      </c>
      <c r="D97" s="60"/>
      <c r="E97" s="60">
        <f t="shared" si="3"/>
        <v>0</v>
      </c>
      <c r="F97" s="70"/>
      <c r="G97" s="60">
        <f t="shared" si="4"/>
        <v>0</v>
      </c>
      <c r="H97" s="61">
        <f t="shared" si="5"/>
        <v>0</v>
      </c>
      <c r="I97" s="54"/>
    </row>
    <row r="98" spans="1:9" ht="12.75">
      <c r="A98" s="58">
        <v>96</v>
      </c>
      <c r="B98" s="62" t="s">
        <v>104</v>
      </c>
      <c r="C98" s="62">
        <v>20</v>
      </c>
      <c r="D98" s="60"/>
      <c r="E98" s="60">
        <f t="shared" si="3"/>
        <v>0</v>
      </c>
      <c r="F98" s="70"/>
      <c r="G98" s="60">
        <f t="shared" si="4"/>
        <v>0</v>
      </c>
      <c r="H98" s="61">
        <f t="shared" si="5"/>
        <v>0</v>
      </c>
      <c r="I98" s="54"/>
    </row>
    <row r="99" spans="1:9" ht="12.75">
      <c r="A99" s="58">
        <v>97</v>
      </c>
      <c r="B99" s="62" t="s">
        <v>105</v>
      </c>
      <c r="C99" s="62">
        <v>10</v>
      </c>
      <c r="D99" s="60"/>
      <c r="E99" s="60">
        <f t="shared" si="3"/>
        <v>0</v>
      </c>
      <c r="F99" s="70"/>
      <c r="G99" s="60">
        <f t="shared" si="4"/>
        <v>0</v>
      </c>
      <c r="H99" s="61">
        <f t="shared" si="5"/>
        <v>0</v>
      </c>
      <c r="I99" s="54"/>
    </row>
    <row r="100" spans="1:9" ht="12.75">
      <c r="A100" s="58">
        <v>98</v>
      </c>
      <c r="B100" s="62" t="s">
        <v>106</v>
      </c>
      <c r="C100" s="62">
        <v>10</v>
      </c>
      <c r="D100" s="60"/>
      <c r="E100" s="60">
        <f t="shared" si="3"/>
        <v>0</v>
      </c>
      <c r="F100" s="70"/>
      <c r="G100" s="60">
        <f t="shared" si="4"/>
        <v>0</v>
      </c>
      <c r="H100" s="61">
        <f t="shared" si="5"/>
        <v>0</v>
      </c>
      <c r="I100" s="54"/>
    </row>
    <row r="101" spans="1:9" ht="12.75">
      <c r="A101" s="58">
        <v>99</v>
      </c>
      <c r="B101" s="62" t="s">
        <v>107</v>
      </c>
      <c r="C101" s="62">
        <v>30</v>
      </c>
      <c r="D101" s="60"/>
      <c r="E101" s="60">
        <f t="shared" si="3"/>
        <v>0</v>
      </c>
      <c r="F101" s="70"/>
      <c r="G101" s="60">
        <f t="shared" si="4"/>
        <v>0</v>
      </c>
      <c r="H101" s="61">
        <f t="shared" si="5"/>
        <v>0</v>
      </c>
      <c r="I101" s="54"/>
    </row>
    <row r="102" spans="1:9" ht="12.75">
      <c r="A102" s="58">
        <v>100</v>
      </c>
      <c r="B102" s="62" t="s">
        <v>108</v>
      </c>
      <c r="C102" s="62">
        <v>5</v>
      </c>
      <c r="D102" s="60"/>
      <c r="E102" s="60">
        <f t="shared" si="3"/>
        <v>0</v>
      </c>
      <c r="F102" s="70"/>
      <c r="G102" s="60">
        <f t="shared" si="4"/>
        <v>0</v>
      </c>
      <c r="H102" s="61">
        <f t="shared" si="5"/>
        <v>0</v>
      </c>
      <c r="I102" s="54"/>
    </row>
    <row r="103" spans="1:9" ht="12.75">
      <c r="A103" s="58">
        <v>101</v>
      </c>
      <c r="B103" s="59" t="s">
        <v>109</v>
      </c>
      <c r="C103" s="59">
        <v>80</v>
      </c>
      <c r="D103" s="60"/>
      <c r="E103" s="60">
        <f t="shared" si="3"/>
        <v>0</v>
      </c>
      <c r="F103" s="70"/>
      <c r="G103" s="60">
        <f t="shared" si="4"/>
        <v>0</v>
      </c>
      <c r="H103" s="61">
        <f t="shared" si="5"/>
        <v>0</v>
      </c>
      <c r="I103" s="54"/>
    </row>
    <row r="104" spans="1:9" ht="12.75">
      <c r="A104" s="58">
        <v>102</v>
      </c>
      <c r="B104" s="59" t="s">
        <v>110</v>
      </c>
      <c r="C104" s="59">
        <v>80</v>
      </c>
      <c r="D104" s="60"/>
      <c r="E104" s="60">
        <f t="shared" si="3"/>
        <v>0</v>
      </c>
      <c r="F104" s="70"/>
      <c r="G104" s="60">
        <f t="shared" si="4"/>
        <v>0</v>
      </c>
      <c r="H104" s="61">
        <f t="shared" si="5"/>
        <v>0</v>
      </c>
      <c r="I104" s="54"/>
    </row>
    <row r="105" spans="1:9" ht="12.75">
      <c r="A105" s="58">
        <v>103</v>
      </c>
      <c r="B105" s="59" t="s">
        <v>111</v>
      </c>
      <c r="C105" s="59">
        <v>100</v>
      </c>
      <c r="D105" s="60"/>
      <c r="E105" s="60">
        <f t="shared" si="3"/>
        <v>0</v>
      </c>
      <c r="F105" s="70"/>
      <c r="G105" s="60">
        <f t="shared" si="4"/>
        <v>0</v>
      </c>
      <c r="H105" s="61">
        <f t="shared" si="5"/>
        <v>0</v>
      </c>
      <c r="I105" s="54"/>
    </row>
    <row r="106" spans="1:9" ht="12.75">
      <c r="A106" s="58">
        <v>104</v>
      </c>
      <c r="B106" s="59" t="s">
        <v>112</v>
      </c>
      <c r="C106" s="59">
        <v>40</v>
      </c>
      <c r="D106" s="60"/>
      <c r="E106" s="60">
        <f t="shared" si="3"/>
        <v>0</v>
      </c>
      <c r="F106" s="70"/>
      <c r="G106" s="60">
        <f t="shared" si="4"/>
        <v>0</v>
      </c>
      <c r="H106" s="61">
        <f t="shared" si="5"/>
        <v>0</v>
      </c>
      <c r="I106" s="54"/>
    </row>
    <row r="107" spans="1:9" ht="12.75">
      <c r="A107" s="58">
        <v>105</v>
      </c>
      <c r="B107" s="59" t="s">
        <v>113</v>
      </c>
      <c r="C107" s="59">
        <v>40</v>
      </c>
      <c r="D107" s="60"/>
      <c r="E107" s="60">
        <f t="shared" si="3"/>
        <v>0</v>
      </c>
      <c r="F107" s="70"/>
      <c r="G107" s="60">
        <f t="shared" si="4"/>
        <v>0</v>
      </c>
      <c r="H107" s="61">
        <f t="shared" si="5"/>
        <v>0</v>
      </c>
      <c r="I107" s="54"/>
    </row>
    <row r="108" spans="1:9" ht="12.75">
      <c r="A108" s="58">
        <v>106</v>
      </c>
      <c r="B108" s="62" t="s">
        <v>114</v>
      </c>
      <c r="C108" s="62">
        <v>60</v>
      </c>
      <c r="D108" s="60"/>
      <c r="E108" s="60">
        <f t="shared" si="3"/>
        <v>0</v>
      </c>
      <c r="F108" s="70"/>
      <c r="G108" s="60">
        <f t="shared" si="4"/>
        <v>0</v>
      </c>
      <c r="H108" s="61">
        <f t="shared" si="5"/>
        <v>0</v>
      </c>
      <c r="I108" s="54"/>
    </row>
    <row r="109" spans="1:9" ht="12.75">
      <c r="A109" s="58">
        <v>107</v>
      </c>
      <c r="B109" s="62" t="s">
        <v>115</v>
      </c>
      <c r="C109" s="62">
        <v>15</v>
      </c>
      <c r="D109" s="60"/>
      <c r="E109" s="60">
        <f t="shared" si="3"/>
        <v>0</v>
      </c>
      <c r="F109" s="70"/>
      <c r="G109" s="60">
        <f t="shared" si="4"/>
        <v>0</v>
      </c>
      <c r="H109" s="61">
        <f t="shared" si="5"/>
        <v>0</v>
      </c>
      <c r="I109" s="54"/>
    </row>
    <row r="110" spans="1:9" ht="12.75">
      <c r="A110" s="58">
        <v>108</v>
      </c>
      <c r="B110" s="62" t="s">
        <v>116</v>
      </c>
      <c r="C110" s="62">
        <v>5</v>
      </c>
      <c r="D110" s="60"/>
      <c r="E110" s="60">
        <f t="shared" si="3"/>
        <v>0</v>
      </c>
      <c r="F110" s="70"/>
      <c r="G110" s="60">
        <f t="shared" si="4"/>
        <v>0</v>
      </c>
      <c r="H110" s="61">
        <f t="shared" si="5"/>
        <v>0</v>
      </c>
      <c r="I110" s="54"/>
    </row>
    <row r="111" spans="1:9" ht="12.75">
      <c r="A111" s="58">
        <v>109</v>
      </c>
      <c r="B111" s="62" t="s">
        <v>117</v>
      </c>
      <c r="C111" s="62">
        <v>20</v>
      </c>
      <c r="D111" s="60"/>
      <c r="E111" s="60">
        <f t="shared" si="3"/>
        <v>0</v>
      </c>
      <c r="F111" s="70"/>
      <c r="G111" s="60">
        <f t="shared" si="4"/>
        <v>0</v>
      </c>
      <c r="H111" s="61">
        <f t="shared" si="5"/>
        <v>0</v>
      </c>
      <c r="I111" s="54"/>
    </row>
    <row r="112" spans="1:9" ht="12.75">
      <c r="A112" s="58">
        <v>110</v>
      </c>
      <c r="B112" s="62" t="s">
        <v>118</v>
      </c>
      <c r="C112" s="62">
        <v>5</v>
      </c>
      <c r="D112" s="60"/>
      <c r="E112" s="60">
        <f t="shared" si="3"/>
        <v>0</v>
      </c>
      <c r="F112" s="70"/>
      <c r="G112" s="60">
        <f t="shared" si="4"/>
        <v>0</v>
      </c>
      <c r="H112" s="61">
        <f t="shared" si="5"/>
        <v>0</v>
      </c>
      <c r="I112" s="54"/>
    </row>
    <row r="113" spans="1:9" ht="12.75">
      <c r="A113" s="58">
        <v>111</v>
      </c>
      <c r="B113" s="62" t="s">
        <v>119</v>
      </c>
      <c r="C113" s="62">
        <v>5</v>
      </c>
      <c r="D113" s="60"/>
      <c r="E113" s="60">
        <f t="shared" si="3"/>
        <v>0</v>
      </c>
      <c r="F113" s="70"/>
      <c r="G113" s="60">
        <f t="shared" si="4"/>
        <v>0</v>
      </c>
      <c r="H113" s="61">
        <f t="shared" si="5"/>
        <v>0</v>
      </c>
      <c r="I113" s="54"/>
    </row>
    <row r="114" spans="1:9" ht="12.75">
      <c r="A114" s="58">
        <v>112</v>
      </c>
      <c r="B114" s="62" t="s">
        <v>120</v>
      </c>
      <c r="C114" s="62">
        <v>5</v>
      </c>
      <c r="D114" s="60"/>
      <c r="E114" s="60">
        <f t="shared" si="3"/>
        <v>0</v>
      </c>
      <c r="F114" s="70"/>
      <c r="G114" s="60">
        <f t="shared" si="4"/>
        <v>0</v>
      </c>
      <c r="H114" s="61">
        <f t="shared" si="5"/>
        <v>0</v>
      </c>
      <c r="I114" s="54"/>
    </row>
    <row r="115" spans="1:9" ht="13.5" thickBot="1">
      <c r="A115" s="64"/>
      <c r="B115" s="54"/>
      <c r="C115" s="54"/>
      <c r="D115" s="65" t="s">
        <v>8</v>
      </c>
      <c r="E115" s="66">
        <f>SUM(E3:E114)</f>
        <v>0</v>
      </c>
      <c r="F115" s="67"/>
      <c r="G115" s="66">
        <f>SUM(G3:G114)</f>
        <v>0</v>
      </c>
      <c r="H115" s="68">
        <f>SUM(H3:H114)</f>
        <v>0</v>
      </c>
      <c r="I115" s="54"/>
    </row>
  </sheetData>
  <printOptions/>
  <pageMargins left="0.75" right="0.75" top="1.12" bottom="1" header="0.77" footer="0.5"/>
  <pageSetup horizontalDpi="600" verticalDpi="600" orientation="landscape" paperSize="9" r:id="rId1"/>
  <headerFooter alignWithMargins="0">
    <oddHeader>&amp;C&amp;"Arial,Pogrubiony"NOWY PAKIET 3 - PRODUKTY LECZNICZE DLA UKŁADU NERWOWEGO I ORGANÓW ZMYSŁU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">
      <selection activeCell="B5" sqref="B5"/>
    </sheetView>
  </sheetViews>
  <sheetFormatPr defaultColWidth="9.140625" defaultRowHeight="12.75"/>
  <cols>
    <col min="1" max="1" width="4.8515625" style="0" customWidth="1"/>
    <col min="2" max="2" width="44.57421875" style="0" customWidth="1"/>
    <col min="5" max="5" width="17.421875" style="0" customWidth="1"/>
    <col min="6" max="6" width="12.7109375" style="0" customWidth="1"/>
    <col min="7" max="7" width="14.421875" style="0" customWidth="1"/>
    <col min="8" max="8" width="18.8515625" style="0" customWidth="1"/>
  </cols>
  <sheetData>
    <row r="1" spans="1:9" ht="38.25">
      <c r="A1" s="23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6" t="s">
        <v>5</v>
      </c>
      <c r="G1" s="25" t="s">
        <v>235</v>
      </c>
      <c r="H1" s="27" t="s">
        <v>7</v>
      </c>
      <c r="I1" s="28"/>
    </row>
    <row r="2" spans="1:9" ht="12.75">
      <c r="A2" s="29">
        <v>1</v>
      </c>
      <c r="B2" s="30">
        <v>2</v>
      </c>
      <c r="C2" s="30">
        <v>3</v>
      </c>
      <c r="D2" s="30">
        <v>4</v>
      </c>
      <c r="E2" s="30">
        <v>5</v>
      </c>
      <c r="F2" s="30">
        <v>6</v>
      </c>
      <c r="G2" s="30">
        <v>7</v>
      </c>
      <c r="H2" s="31">
        <v>8</v>
      </c>
      <c r="I2" s="28"/>
    </row>
    <row r="3" spans="1:9" ht="12.75">
      <c r="A3" s="32">
        <v>3</v>
      </c>
      <c r="B3" s="33" t="s">
        <v>122</v>
      </c>
      <c r="C3" s="33">
        <v>500</v>
      </c>
      <c r="D3" s="34"/>
      <c r="E3" s="34">
        <f>C3*D3</f>
        <v>0</v>
      </c>
      <c r="F3" s="70"/>
      <c r="G3" s="34">
        <f>E3*F3</f>
        <v>0</v>
      </c>
      <c r="H3" s="35">
        <f>E3+G3</f>
        <v>0</v>
      </c>
      <c r="I3" s="28"/>
    </row>
    <row r="4" spans="1:9" ht="12.75">
      <c r="A4" s="32">
        <v>4</v>
      </c>
      <c r="B4" s="33" t="s">
        <v>123</v>
      </c>
      <c r="C4" s="33">
        <v>10</v>
      </c>
      <c r="D4" s="34"/>
      <c r="E4" s="34">
        <f aca="true" t="shared" si="0" ref="E4:E67">C4*D4</f>
        <v>0</v>
      </c>
      <c r="F4" s="70"/>
      <c r="G4" s="34">
        <f aca="true" t="shared" si="1" ref="G4:G67">E4*F4</f>
        <v>0</v>
      </c>
      <c r="H4" s="35">
        <f aca="true" t="shared" si="2" ref="H4:H67">E4+G4</f>
        <v>0</v>
      </c>
      <c r="I4" s="28"/>
    </row>
    <row r="5" spans="1:9" ht="12.75">
      <c r="A5" s="32">
        <v>5</v>
      </c>
      <c r="B5" s="33" t="s">
        <v>124</v>
      </c>
      <c r="C5" s="33">
        <v>5</v>
      </c>
      <c r="D5" s="34"/>
      <c r="E5" s="34">
        <f t="shared" si="0"/>
        <v>0</v>
      </c>
      <c r="F5" s="70"/>
      <c r="G5" s="34">
        <f t="shared" si="1"/>
        <v>0</v>
      </c>
      <c r="H5" s="35">
        <f t="shared" si="2"/>
        <v>0</v>
      </c>
      <c r="I5" s="28"/>
    </row>
    <row r="6" spans="1:9" ht="12.75">
      <c r="A6" s="32">
        <v>6</v>
      </c>
      <c r="B6" s="36" t="s">
        <v>125</v>
      </c>
      <c r="C6" s="36">
        <v>10</v>
      </c>
      <c r="D6" s="34"/>
      <c r="E6" s="34">
        <f t="shared" si="0"/>
        <v>0</v>
      </c>
      <c r="F6" s="70"/>
      <c r="G6" s="34">
        <f t="shared" si="1"/>
        <v>0</v>
      </c>
      <c r="H6" s="35">
        <f t="shared" si="2"/>
        <v>0</v>
      </c>
      <c r="I6" s="28"/>
    </row>
    <row r="7" spans="1:9" ht="12.75">
      <c r="A7" s="32">
        <v>7</v>
      </c>
      <c r="B7" s="33" t="s">
        <v>126</v>
      </c>
      <c r="C7" s="33">
        <v>5</v>
      </c>
      <c r="D7" s="34"/>
      <c r="E7" s="34">
        <f t="shared" si="0"/>
        <v>0</v>
      </c>
      <c r="F7" s="70"/>
      <c r="G7" s="34">
        <f t="shared" si="1"/>
        <v>0</v>
      </c>
      <c r="H7" s="35">
        <f t="shared" si="2"/>
        <v>0</v>
      </c>
      <c r="I7" s="28"/>
    </row>
    <row r="8" spans="1:9" ht="12.75">
      <c r="A8" s="32">
        <v>8</v>
      </c>
      <c r="B8" s="33" t="s">
        <v>127</v>
      </c>
      <c r="C8" s="33">
        <v>15</v>
      </c>
      <c r="D8" s="34"/>
      <c r="E8" s="34">
        <f t="shared" si="0"/>
        <v>0</v>
      </c>
      <c r="F8" s="70"/>
      <c r="G8" s="34">
        <f t="shared" si="1"/>
        <v>0</v>
      </c>
      <c r="H8" s="35">
        <f t="shared" si="2"/>
        <v>0</v>
      </c>
      <c r="I8" s="28"/>
    </row>
    <row r="9" spans="1:9" ht="12.75">
      <c r="A9" s="32">
        <v>9</v>
      </c>
      <c r="B9" s="33" t="s">
        <v>128</v>
      </c>
      <c r="C9" s="33">
        <v>15</v>
      </c>
      <c r="D9" s="34"/>
      <c r="E9" s="34">
        <f t="shared" si="0"/>
        <v>0</v>
      </c>
      <c r="F9" s="70"/>
      <c r="G9" s="34">
        <f t="shared" si="1"/>
        <v>0</v>
      </c>
      <c r="H9" s="35">
        <f t="shared" si="2"/>
        <v>0</v>
      </c>
      <c r="I9" s="28"/>
    </row>
    <row r="10" spans="1:9" ht="12.75">
      <c r="A10" s="32">
        <v>10</v>
      </c>
      <c r="B10" s="33" t="s">
        <v>129</v>
      </c>
      <c r="C10" s="33">
        <v>350</v>
      </c>
      <c r="D10" s="34"/>
      <c r="E10" s="34">
        <f t="shared" si="0"/>
        <v>0</v>
      </c>
      <c r="F10" s="70"/>
      <c r="G10" s="34">
        <f t="shared" si="1"/>
        <v>0</v>
      </c>
      <c r="H10" s="35">
        <f t="shared" si="2"/>
        <v>0</v>
      </c>
      <c r="I10" s="28"/>
    </row>
    <row r="11" spans="1:9" ht="12.75">
      <c r="A11" s="32">
        <v>11</v>
      </c>
      <c r="B11" s="33" t="s">
        <v>130</v>
      </c>
      <c r="C11" s="33">
        <v>350</v>
      </c>
      <c r="D11" s="34"/>
      <c r="E11" s="34">
        <f t="shared" si="0"/>
        <v>0</v>
      </c>
      <c r="F11" s="70"/>
      <c r="G11" s="34">
        <f t="shared" si="1"/>
        <v>0</v>
      </c>
      <c r="H11" s="35">
        <f t="shared" si="2"/>
        <v>0</v>
      </c>
      <c r="I11" s="28"/>
    </row>
    <row r="12" spans="1:9" ht="12.75">
      <c r="A12" s="32">
        <v>12</v>
      </c>
      <c r="B12" s="36" t="s">
        <v>131</v>
      </c>
      <c r="C12" s="36">
        <v>700</v>
      </c>
      <c r="D12" s="34"/>
      <c r="E12" s="34">
        <f t="shared" si="0"/>
        <v>0</v>
      </c>
      <c r="F12" s="70"/>
      <c r="G12" s="34">
        <f t="shared" si="1"/>
        <v>0</v>
      </c>
      <c r="H12" s="35">
        <f t="shared" si="2"/>
        <v>0</v>
      </c>
      <c r="I12" s="28"/>
    </row>
    <row r="13" spans="1:9" ht="12.75">
      <c r="A13" s="32">
        <v>13</v>
      </c>
      <c r="B13" s="33" t="s">
        <v>132</v>
      </c>
      <c r="C13" s="33">
        <v>15</v>
      </c>
      <c r="D13" s="34"/>
      <c r="E13" s="34">
        <f t="shared" si="0"/>
        <v>0</v>
      </c>
      <c r="F13" s="70"/>
      <c r="G13" s="34">
        <f t="shared" si="1"/>
        <v>0</v>
      </c>
      <c r="H13" s="35">
        <f t="shared" si="2"/>
        <v>0</v>
      </c>
      <c r="I13" s="28"/>
    </row>
    <row r="14" spans="1:9" ht="12.75">
      <c r="A14" s="32">
        <v>14</v>
      </c>
      <c r="B14" s="33" t="s">
        <v>133</v>
      </c>
      <c r="C14" s="33">
        <v>70</v>
      </c>
      <c r="D14" s="34"/>
      <c r="E14" s="34">
        <f t="shared" si="0"/>
        <v>0</v>
      </c>
      <c r="F14" s="70"/>
      <c r="G14" s="34">
        <f t="shared" si="1"/>
        <v>0</v>
      </c>
      <c r="H14" s="35">
        <f t="shared" si="2"/>
        <v>0</v>
      </c>
      <c r="I14" s="28"/>
    </row>
    <row r="15" spans="1:9" ht="12.75">
      <c r="A15" s="32">
        <v>15</v>
      </c>
      <c r="B15" s="33" t="s">
        <v>134</v>
      </c>
      <c r="C15" s="33">
        <v>400</v>
      </c>
      <c r="D15" s="34"/>
      <c r="E15" s="34">
        <f t="shared" si="0"/>
        <v>0</v>
      </c>
      <c r="F15" s="70"/>
      <c r="G15" s="34">
        <f t="shared" si="1"/>
        <v>0</v>
      </c>
      <c r="H15" s="35">
        <f t="shared" si="2"/>
        <v>0</v>
      </c>
      <c r="I15" s="28"/>
    </row>
    <row r="16" spans="1:9" ht="12.75">
      <c r="A16" s="32">
        <v>16</v>
      </c>
      <c r="B16" s="33" t="s">
        <v>135</v>
      </c>
      <c r="C16" s="33">
        <v>35</v>
      </c>
      <c r="D16" s="34"/>
      <c r="E16" s="34">
        <f t="shared" si="0"/>
        <v>0</v>
      </c>
      <c r="F16" s="70"/>
      <c r="G16" s="34">
        <f t="shared" si="1"/>
        <v>0</v>
      </c>
      <c r="H16" s="35">
        <f t="shared" si="2"/>
        <v>0</v>
      </c>
      <c r="I16" s="28"/>
    </row>
    <row r="17" spans="1:9" ht="12.75">
      <c r="A17" s="32">
        <v>17</v>
      </c>
      <c r="B17" s="33" t="s">
        <v>136</v>
      </c>
      <c r="C17" s="33">
        <v>5</v>
      </c>
      <c r="D17" s="34"/>
      <c r="E17" s="34">
        <f t="shared" si="0"/>
        <v>0</v>
      </c>
      <c r="F17" s="70"/>
      <c r="G17" s="34">
        <f t="shared" si="1"/>
        <v>0</v>
      </c>
      <c r="H17" s="35">
        <f t="shared" si="2"/>
        <v>0</v>
      </c>
      <c r="I17" s="28"/>
    </row>
    <row r="18" spans="1:9" ht="12.75">
      <c r="A18" s="32">
        <v>19</v>
      </c>
      <c r="B18" s="33" t="s">
        <v>137</v>
      </c>
      <c r="C18" s="33">
        <v>500</v>
      </c>
      <c r="D18" s="34"/>
      <c r="E18" s="34">
        <f t="shared" si="0"/>
        <v>0</v>
      </c>
      <c r="F18" s="70"/>
      <c r="G18" s="34">
        <f t="shared" si="1"/>
        <v>0</v>
      </c>
      <c r="H18" s="35">
        <f t="shared" si="2"/>
        <v>0</v>
      </c>
      <c r="I18" s="28"/>
    </row>
    <row r="19" spans="1:9" ht="12.75">
      <c r="A19" s="32">
        <v>20</v>
      </c>
      <c r="B19" s="33" t="s">
        <v>138</v>
      </c>
      <c r="C19" s="33">
        <v>600</v>
      </c>
      <c r="D19" s="34"/>
      <c r="E19" s="34">
        <f t="shared" si="0"/>
        <v>0</v>
      </c>
      <c r="F19" s="70"/>
      <c r="G19" s="34">
        <f t="shared" si="1"/>
        <v>0</v>
      </c>
      <c r="H19" s="35">
        <f t="shared" si="2"/>
        <v>0</v>
      </c>
      <c r="I19" s="28"/>
    </row>
    <row r="20" spans="1:9" ht="12.75">
      <c r="A20" s="32">
        <v>21</v>
      </c>
      <c r="B20" s="33" t="s">
        <v>139</v>
      </c>
      <c r="C20" s="33">
        <v>5</v>
      </c>
      <c r="D20" s="34"/>
      <c r="E20" s="34">
        <f t="shared" si="0"/>
        <v>0</v>
      </c>
      <c r="F20" s="70"/>
      <c r="G20" s="34">
        <f t="shared" si="1"/>
        <v>0</v>
      </c>
      <c r="H20" s="35">
        <f t="shared" si="2"/>
        <v>0</v>
      </c>
      <c r="I20" s="28"/>
    </row>
    <row r="21" spans="1:9" ht="12.75">
      <c r="A21" s="32">
        <v>22</v>
      </c>
      <c r="B21" s="33" t="s">
        <v>140</v>
      </c>
      <c r="C21" s="33">
        <v>5</v>
      </c>
      <c r="D21" s="34"/>
      <c r="E21" s="34">
        <f t="shared" si="0"/>
        <v>0</v>
      </c>
      <c r="F21" s="70"/>
      <c r="G21" s="34">
        <f t="shared" si="1"/>
        <v>0</v>
      </c>
      <c r="H21" s="35">
        <f t="shared" si="2"/>
        <v>0</v>
      </c>
      <c r="I21" s="28"/>
    </row>
    <row r="22" spans="1:9" ht="12.75">
      <c r="A22" s="32">
        <v>23</v>
      </c>
      <c r="B22" s="33" t="s">
        <v>141</v>
      </c>
      <c r="C22" s="33">
        <v>10</v>
      </c>
      <c r="D22" s="34"/>
      <c r="E22" s="34">
        <f t="shared" si="0"/>
        <v>0</v>
      </c>
      <c r="F22" s="70"/>
      <c r="G22" s="34">
        <f t="shared" si="1"/>
        <v>0</v>
      </c>
      <c r="H22" s="35">
        <f t="shared" si="2"/>
        <v>0</v>
      </c>
      <c r="I22" s="28"/>
    </row>
    <row r="23" spans="1:9" ht="12.75">
      <c r="A23" s="32">
        <v>24</v>
      </c>
      <c r="B23" s="33" t="s">
        <v>142</v>
      </c>
      <c r="C23" s="33">
        <v>10</v>
      </c>
      <c r="D23" s="34"/>
      <c r="E23" s="34">
        <f t="shared" si="0"/>
        <v>0</v>
      </c>
      <c r="F23" s="70"/>
      <c r="G23" s="34">
        <f t="shared" si="1"/>
        <v>0</v>
      </c>
      <c r="H23" s="35">
        <f t="shared" si="2"/>
        <v>0</v>
      </c>
      <c r="I23" s="28"/>
    </row>
    <row r="24" spans="1:9" ht="12.75">
      <c r="A24" s="32">
        <v>25</v>
      </c>
      <c r="B24" s="36" t="s">
        <v>143</v>
      </c>
      <c r="C24" s="36">
        <v>10</v>
      </c>
      <c r="D24" s="34"/>
      <c r="E24" s="34">
        <f t="shared" si="0"/>
        <v>0</v>
      </c>
      <c r="F24" s="70"/>
      <c r="G24" s="34">
        <f t="shared" si="1"/>
        <v>0</v>
      </c>
      <c r="H24" s="35">
        <f t="shared" si="2"/>
        <v>0</v>
      </c>
      <c r="I24" s="28"/>
    </row>
    <row r="25" spans="1:9" ht="12.75">
      <c r="A25" s="32">
        <v>26</v>
      </c>
      <c r="B25" s="33" t="s">
        <v>144</v>
      </c>
      <c r="C25" s="33">
        <v>10</v>
      </c>
      <c r="D25" s="34"/>
      <c r="E25" s="34">
        <f t="shared" si="0"/>
        <v>0</v>
      </c>
      <c r="F25" s="70"/>
      <c r="G25" s="34">
        <f t="shared" si="1"/>
        <v>0</v>
      </c>
      <c r="H25" s="35">
        <f t="shared" si="2"/>
        <v>0</v>
      </c>
      <c r="I25" s="28"/>
    </row>
    <row r="26" spans="1:9" ht="12.75">
      <c r="A26" s="32">
        <v>27</v>
      </c>
      <c r="B26" s="33" t="s">
        <v>145</v>
      </c>
      <c r="C26" s="33">
        <v>5</v>
      </c>
      <c r="D26" s="34"/>
      <c r="E26" s="34">
        <f t="shared" si="0"/>
        <v>0</v>
      </c>
      <c r="F26" s="70"/>
      <c r="G26" s="34">
        <f t="shared" si="1"/>
        <v>0</v>
      </c>
      <c r="H26" s="35">
        <f t="shared" si="2"/>
        <v>0</v>
      </c>
      <c r="I26" s="28"/>
    </row>
    <row r="27" spans="1:9" ht="12.75">
      <c r="A27" s="32">
        <v>29</v>
      </c>
      <c r="B27" s="33" t="s">
        <v>146</v>
      </c>
      <c r="C27" s="33">
        <v>1000</v>
      </c>
      <c r="D27" s="34"/>
      <c r="E27" s="34">
        <f t="shared" si="0"/>
        <v>0</v>
      </c>
      <c r="F27" s="70"/>
      <c r="G27" s="34">
        <f t="shared" si="1"/>
        <v>0</v>
      </c>
      <c r="H27" s="35">
        <f t="shared" si="2"/>
        <v>0</v>
      </c>
      <c r="I27" s="28"/>
    </row>
    <row r="28" spans="1:9" ht="12.75">
      <c r="A28" s="32">
        <v>30</v>
      </c>
      <c r="B28" s="33" t="s">
        <v>147</v>
      </c>
      <c r="C28" s="33">
        <v>10</v>
      </c>
      <c r="D28" s="34"/>
      <c r="E28" s="34">
        <f t="shared" si="0"/>
        <v>0</v>
      </c>
      <c r="F28" s="70"/>
      <c r="G28" s="34">
        <f t="shared" si="1"/>
        <v>0</v>
      </c>
      <c r="H28" s="35">
        <f t="shared" si="2"/>
        <v>0</v>
      </c>
      <c r="I28" s="28"/>
    </row>
    <row r="29" spans="1:9" ht="12.75">
      <c r="A29" s="32">
        <v>31</v>
      </c>
      <c r="B29" s="33" t="s">
        <v>148</v>
      </c>
      <c r="C29" s="33">
        <v>40</v>
      </c>
      <c r="D29" s="34"/>
      <c r="E29" s="34">
        <f t="shared" si="0"/>
        <v>0</v>
      </c>
      <c r="F29" s="70"/>
      <c r="G29" s="34">
        <f t="shared" si="1"/>
        <v>0</v>
      </c>
      <c r="H29" s="35">
        <f t="shared" si="2"/>
        <v>0</v>
      </c>
      <c r="I29" s="28"/>
    </row>
    <row r="30" spans="1:9" ht="12.75">
      <c r="A30" s="32">
        <v>34</v>
      </c>
      <c r="B30" s="33" t="s">
        <v>149</v>
      </c>
      <c r="C30" s="33">
        <v>5</v>
      </c>
      <c r="D30" s="34"/>
      <c r="E30" s="34">
        <f t="shared" si="0"/>
        <v>0</v>
      </c>
      <c r="F30" s="70"/>
      <c r="G30" s="34">
        <f t="shared" si="1"/>
        <v>0</v>
      </c>
      <c r="H30" s="35">
        <f t="shared" si="2"/>
        <v>0</v>
      </c>
      <c r="I30" s="28"/>
    </row>
    <row r="31" spans="1:9" ht="12.75">
      <c r="A31" s="32">
        <v>35</v>
      </c>
      <c r="B31" s="33" t="s">
        <v>150</v>
      </c>
      <c r="C31" s="33">
        <v>600</v>
      </c>
      <c r="D31" s="34"/>
      <c r="E31" s="34">
        <f t="shared" si="0"/>
        <v>0</v>
      </c>
      <c r="F31" s="70"/>
      <c r="G31" s="34">
        <f t="shared" si="1"/>
        <v>0</v>
      </c>
      <c r="H31" s="35">
        <f t="shared" si="2"/>
        <v>0</v>
      </c>
      <c r="I31" s="28"/>
    </row>
    <row r="32" spans="1:9" ht="12.75">
      <c r="A32" s="32">
        <v>36</v>
      </c>
      <c r="B32" s="33" t="s">
        <v>151</v>
      </c>
      <c r="C32" s="33">
        <v>25</v>
      </c>
      <c r="D32" s="34"/>
      <c r="E32" s="34">
        <f t="shared" si="0"/>
        <v>0</v>
      </c>
      <c r="F32" s="70"/>
      <c r="G32" s="34">
        <f t="shared" si="1"/>
        <v>0</v>
      </c>
      <c r="H32" s="35">
        <f t="shared" si="2"/>
        <v>0</v>
      </c>
      <c r="I32" s="28"/>
    </row>
    <row r="33" spans="1:9" ht="12.75">
      <c r="A33" s="32">
        <v>39</v>
      </c>
      <c r="B33" s="33" t="s">
        <v>152</v>
      </c>
      <c r="C33" s="33">
        <v>30</v>
      </c>
      <c r="D33" s="34"/>
      <c r="E33" s="34">
        <f t="shared" si="0"/>
        <v>0</v>
      </c>
      <c r="F33" s="70"/>
      <c r="G33" s="34">
        <f t="shared" si="1"/>
        <v>0</v>
      </c>
      <c r="H33" s="35">
        <f t="shared" si="2"/>
        <v>0</v>
      </c>
      <c r="I33" s="28"/>
    </row>
    <row r="34" spans="1:9" ht="12.75">
      <c r="A34" s="32">
        <v>40</v>
      </c>
      <c r="B34" s="33" t="s">
        <v>153</v>
      </c>
      <c r="C34" s="33">
        <v>300</v>
      </c>
      <c r="D34" s="34"/>
      <c r="E34" s="34">
        <f t="shared" si="0"/>
        <v>0</v>
      </c>
      <c r="F34" s="70"/>
      <c r="G34" s="34">
        <f t="shared" si="1"/>
        <v>0</v>
      </c>
      <c r="H34" s="35">
        <f t="shared" si="2"/>
        <v>0</v>
      </c>
      <c r="I34" s="28"/>
    </row>
    <row r="35" spans="1:9" ht="12.75">
      <c r="A35" s="32">
        <v>41</v>
      </c>
      <c r="B35" s="33" t="s">
        <v>154</v>
      </c>
      <c r="C35" s="33">
        <v>10</v>
      </c>
      <c r="D35" s="34"/>
      <c r="E35" s="34">
        <f t="shared" si="0"/>
        <v>0</v>
      </c>
      <c r="F35" s="70"/>
      <c r="G35" s="34">
        <f t="shared" si="1"/>
        <v>0</v>
      </c>
      <c r="H35" s="35">
        <f t="shared" si="2"/>
        <v>0</v>
      </c>
      <c r="I35" s="28"/>
    </row>
    <row r="36" spans="1:9" ht="12.75">
      <c r="A36" s="32">
        <v>42</v>
      </c>
      <c r="B36" s="33" t="s">
        <v>155</v>
      </c>
      <c r="C36" s="33">
        <v>10</v>
      </c>
      <c r="D36" s="34"/>
      <c r="E36" s="34">
        <f t="shared" si="0"/>
        <v>0</v>
      </c>
      <c r="F36" s="70"/>
      <c r="G36" s="34">
        <f t="shared" si="1"/>
        <v>0</v>
      </c>
      <c r="H36" s="35">
        <f t="shared" si="2"/>
        <v>0</v>
      </c>
      <c r="I36" s="28"/>
    </row>
    <row r="37" spans="1:9" ht="12.75">
      <c r="A37" s="32">
        <v>43</v>
      </c>
      <c r="B37" s="33" t="s">
        <v>156</v>
      </c>
      <c r="C37" s="33">
        <v>10</v>
      </c>
      <c r="D37" s="34"/>
      <c r="E37" s="34">
        <f t="shared" si="0"/>
        <v>0</v>
      </c>
      <c r="F37" s="70"/>
      <c r="G37" s="34">
        <f t="shared" si="1"/>
        <v>0</v>
      </c>
      <c r="H37" s="35">
        <f t="shared" si="2"/>
        <v>0</v>
      </c>
      <c r="I37" s="28"/>
    </row>
    <row r="38" spans="1:9" ht="12.75">
      <c r="A38" s="32">
        <v>45</v>
      </c>
      <c r="B38" s="36" t="s">
        <v>157</v>
      </c>
      <c r="C38" s="36">
        <v>5</v>
      </c>
      <c r="D38" s="34"/>
      <c r="E38" s="34">
        <f t="shared" si="0"/>
        <v>0</v>
      </c>
      <c r="F38" s="70"/>
      <c r="G38" s="34">
        <f t="shared" si="1"/>
        <v>0</v>
      </c>
      <c r="H38" s="35">
        <f t="shared" si="2"/>
        <v>0</v>
      </c>
      <c r="I38" s="28"/>
    </row>
    <row r="39" spans="1:9" ht="12.75">
      <c r="A39" s="32">
        <v>46</v>
      </c>
      <c r="B39" s="36" t="s">
        <v>158</v>
      </c>
      <c r="C39" s="36">
        <v>10</v>
      </c>
      <c r="D39" s="34"/>
      <c r="E39" s="34">
        <f t="shared" si="0"/>
        <v>0</v>
      </c>
      <c r="F39" s="70"/>
      <c r="G39" s="34">
        <f t="shared" si="1"/>
        <v>0</v>
      </c>
      <c r="H39" s="35">
        <f t="shared" si="2"/>
        <v>0</v>
      </c>
      <c r="I39" s="28"/>
    </row>
    <row r="40" spans="1:9" ht="12.75">
      <c r="A40" s="32">
        <v>47</v>
      </c>
      <c r="B40" s="33" t="s">
        <v>159</v>
      </c>
      <c r="C40" s="33">
        <v>250</v>
      </c>
      <c r="D40" s="34"/>
      <c r="E40" s="34">
        <f t="shared" si="0"/>
        <v>0</v>
      </c>
      <c r="F40" s="70"/>
      <c r="G40" s="34">
        <f t="shared" si="1"/>
        <v>0</v>
      </c>
      <c r="H40" s="35">
        <f t="shared" si="2"/>
        <v>0</v>
      </c>
      <c r="I40" s="28"/>
    </row>
    <row r="41" spans="1:9" ht="12.75">
      <c r="A41" s="32">
        <v>48</v>
      </c>
      <c r="B41" s="36" t="s">
        <v>160</v>
      </c>
      <c r="C41" s="36">
        <v>100</v>
      </c>
      <c r="D41" s="34"/>
      <c r="E41" s="34">
        <f t="shared" si="0"/>
        <v>0</v>
      </c>
      <c r="F41" s="70"/>
      <c r="G41" s="34">
        <f t="shared" si="1"/>
        <v>0</v>
      </c>
      <c r="H41" s="35">
        <f t="shared" si="2"/>
        <v>0</v>
      </c>
      <c r="I41" s="28"/>
    </row>
    <row r="42" spans="1:9" ht="12.75">
      <c r="A42" s="32">
        <v>49</v>
      </c>
      <c r="B42" s="33" t="s">
        <v>161</v>
      </c>
      <c r="C42" s="33">
        <v>500</v>
      </c>
      <c r="D42" s="34"/>
      <c r="E42" s="34">
        <f t="shared" si="0"/>
        <v>0</v>
      </c>
      <c r="F42" s="70"/>
      <c r="G42" s="34">
        <f t="shared" si="1"/>
        <v>0</v>
      </c>
      <c r="H42" s="35">
        <f t="shared" si="2"/>
        <v>0</v>
      </c>
      <c r="I42" s="28"/>
    </row>
    <row r="43" spans="1:9" ht="12.75">
      <c r="A43" s="32">
        <v>50</v>
      </c>
      <c r="B43" s="33" t="s">
        <v>162</v>
      </c>
      <c r="C43" s="33">
        <v>5</v>
      </c>
      <c r="D43" s="34"/>
      <c r="E43" s="34">
        <f t="shared" si="0"/>
        <v>0</v>
      </c>
      <c r="F43" s="70"/>
      <c r="G43" s="34">
        <f t="shared" si="1"/>
        <v>0</v>
      </c>
      <c r="H43" s="35">
        <f t="shared" si="2"/>
        <v>0</v>
      </c>
      <c r="I43" s="28"/>
    </row>
    <row r="44" spans="1:9" ht="12.75">
      <c r="A44" s="32">
        <v>51</v>
      </c>
      <c r="B44" s="33" t="s">
        <v>163</v>
      </c>
      <c r="C44" s="33">
        <v>5</v>
      </c>
      <c r="D44" s="34"/>
      <c r="E44" s="34">
        <f t="shared" si="0"/>
        <v>0</v>
      </c>
      <c r="F44" s="70"/>
      <c r="G44" s="34">
        <f t="shared" si="1"/>
        <v>0</v>
      </c>
      <c r="H44" s="35">
        <f t="shared" si="2"/>
        <v>0</v>
      </c>
      <c r="I44" s="28"/>
    </row>
    <row r="45" spans="1:9" ht="12.75">
      <c r="A45" s="32">
        <v>52</v>
      </c>
      <c r="B45" s="36" t="s">
        <v>164</v>
      </c>
      <c r="C45" s="36">
        <v>15</v>
      </c>
      <c r="D45" s="34"/>
      <c r="E45" s="34">
        <f t="shared" si="0"/>
        <v>0</v>
      </c>
      <c r="F45" s="70"/>
      <c r="G45" s="34">
        <f t="shared" si="1"/>
        <v>0</v>
      </c>
      <c r="H45" s="35">
        <f t="shared" si="2"/>
        <v>0</v>
      </c>
      <c r="I45" s="28"/>
    </row>
    <row r="46" spans="1:9" ht="12.75">
      <c r="A46" s="32">
        <v>53</v>
      </c>
      <c r="B46" s="36" t="s">
        <v>165</v>
      </c>
      <c r="C46" s="36">
        <v>35</v>
      </c>
      <c r="D46" s="34"/>
      <c r="E46" s="34">
        <f t="shared" si="0"/>
        <v>0</v>
      </c>
      <c r="F46" s="70"/>
      <c r="G46" s="34">
        <f t="shared" si="1"/>
        <v>0</v>
      </c>
      <c r="H46" s="35">
        <f t="shared" si="2"/>
        <v>0</v>
      </c>
      <c r="I46" s="28"/>
    </row>
    <row r="47" spans="1:9" ht="12.75">
      <c r="A47" s="32">
        <v>55</v>
      </c>
      <c r="B47" s="36" t="s">
        <v>166</v>
      </c>
      <c r="C47" s="36">
        <v>15</v>
      </c>
      <c r="D47" s="34"/>
      <c r="E47" s="34">
        <f t="shared" si="0"/>
        <v>0</v>
      </c>
      <c r="F47" s="70"/>
      <c r="G47" s="34">
        <f t="shared" si="1"/>
        <v>0</v>
      </c>
      <c r="H47" s="35">
        <f t="shared" si="2"/>
        <v>0</v>
      </c>
      <c r="I47" s="28"/>
    </row>
    <row r="48" spans="1:9" ht="12.75">
      <c r="A48" s="32">
        <v>56</v>
      </c>
      <c r="B48" s="33" t="s">
        <v>167</v>
      </c>
      <c r="C48" s="33">
        <v>15</v>
      </c>
      <c r="D48" s="34"/>
      <c r="E48" s="34">
        <f t="shared" si="0"/>
        <v>0</v>
      </c>
      <c r="F48" s="70"/>
      <c r="G48" s="34">
        <f t="shared" si="1"/>
        <v>0</v>
      </c>
      <c r="H48" s="35">
        <f t="shared" si="2"/>
        <v>0</v>
      </c>
      <c r="I48" s="28"/>
    </row>
    <row r="49" spans="1:9" ht="12.75">
      <c r="A49" s="32">
        <v>57</v>
      </c>
      <c r="B49" s="33" t="s">
        <v>168</v>
      </c>
      <c r="C49" s="33">
        <v>10</v>
      </c>
      <c r="D49" s="34"/>
      <c r="E49" s="34">
        <f t="shared" si="0"/>
        <v>0</v>
      </c>
      <c r="F49" s="70"/>
      <c r="G49" s="34">
        <f t="shared" si="1"/>
        <v>0</v>
      </c>
      <c r="H49" s="35">
        <f t="shared" si="2"/>
        <v>0</v>
      </c>
      <c r="I49" s="28"/>
    </row>
    <row r="50" spans="1:9" ht="12.75">
      <c r="A50" s="32">
        <v>58</v>
      </c>
      <c r="B50" s="33" t="s">
        <v>169</v>
      </c>
      <c r="C50" s="33">
        <v>1200</v>
      </c>
      <c r="D50" s="34"/>
      <c r="E50" s="34">
        <f t="shared" si="0"/>
        <v>0</v>
      </c>
      <c r="F50" s="70"/>
      <c r="G50" s="34">
        <f t="shared" si="1"/>
        <v>0</v>
      </c>
      <c r="H50" s="35">
        <f t="shared" si="2"/>
        <v>0</v>
      </c>
      <c r="I50" s="28"/>
    </row>
    <row r="51" spans="1:9" ht="12.75">
      <c r="A51" s="32">
        <v>59</v>
      </c>
      <c r="B51" s="33" t="s">
        <v>170</v>
      </c>
      <c r="C51" s="33">
        <v>50</v>
      </c>
      <c r="D51" s="34"/>
      <c r="E51" s="34">
        <f t="shared" si="0"/>
        <v>0</v>
      </c>
      <c r="F51" s="70"/>
      <c r="G51" s="34">
        <f t="shared" si="1"/>
        <v>0</v>
      </c>
      <c r="H51" s="35">
        <f t="shared" si="2"/>
        <v>0</v>
      </c>
      <c r="I51" s="28"/>
    </row>
    <row r="52" spans="1:9" ht="12.75">
      <c r="A52" s="32">
        <v>60</v>
      </c>
      <c r="B52" s="33" t="s">
        <v>171</v>
      </c>
      <c r="C52" s="33">
        <v>600</v>
      </c>
      <c r="D52" s="34"/>
      <c r="E52" s="34">
        <f t="shared" si="0"/>
        <v>0</v>
      </c>
      <c r="F52" s="70"/>
      <c r="G52" s="34">
        <f t="shared" si="1"/>
        <v>0</v>
      </c>
      <c r="H52" s="35">
        <f t="shared" si="2"/>
        <v>0</v>
      </c>
      <c r="I52" s="37"/>
    </row>
    <row r="53" spans="1:9" ht="12.75">
      <c r="A53" s="32">
        <v>61</v>
      </c>
      <c r="B53" s="33" t="s">
        <v>172</v>
      </c>
      <c r="C53" s="33">
        <v>15</v>
      </c>
      <c r="D53" s="34"/>
      <c r="E53" s="34">
        <f t="shared" si="0"/>
        <v>0</v>
      </c>
      <c r="F53" s="70"/>
      <c r="G53" s="34">
        <f t="shared" si="1"/>
        <v>0</v>
      </c>
      <c r="H53" s="35">
        <f t="shared" si="2"/>
        <v>0</v>
      </c>
      <c r="I53" s="28"/>
    </row>
    <row r="54" spans="1:9" ht="12.75">
      <c r="A54" s="32">
        <v>62</v>
      </c>
      <c r="B54" s="33" t="s">
        <v>173</v>
      </c>
      <c r="C54" s="33">
        <v>10</v>
      </c>
      <c r="D54" s="34"/>
      <c r="E54" s="34">
        <f t="shared" si="0"/>
        <v>0</v>
      </c>
      <c r="F54" s="70"/>
      <c r="G54" s="34">
        <f t="shared" si="1"/>
        <v>0</v>
      </c>
      <c r="H54" s="35">
        <f t="shared" si="2"/>
        <v>0</v>
      </c>
      <c r="I54" s="28"/>
    </row>
    <row r="55" spans="1:9" ht="12.75">
      <c r="A55" s="32">
        <v>63</v>
      </c>
      <c r="B55" s="33" t="s">
        <v>174</v>
      </c>
      <c r="C55" s="33">
        <v>20</v>
      </c>
      <c r="D55" s="34"/>
      <c r="E55" s="34">
        <f t="shared" si="0"/>
        <v>0</v>
      </c>
      <c r="F55" s="70"/>
      <c r="G55" s="34">
        <f t="shared" si="1"/>
        <v>0</v>
      </c>
      <c r="H55" s="35">
        <f t="shared" si="2"/>
        <v>0</v>
      </c>
      <c r="I55" s="28"/>
    </row>
    <row r="56" spans="1:9" ht="12.75">
      <c r="A56" s="32">
        <v>65</v>
      </c>
      <c r="B56" s="33" t="s">
        <v>175</v>
      </c>
      <c r="C56" s="33">
        <v>30</v>
      </c>
      <c r="D56" s="34"/>
      <c r="E56" s="34">
        <f t="shared" si="0"/>
        <v>0</v>
      </c>
      <c r="F56" s="70"/>
      <c r="G56" s="34">
        <f t="shared" si="1"/>
        <v>0</v>
      </c>
      <c r="H56" s="35">
        <f t="shared" si="2"/>
        <v>0</v>
      </c>
      <c r="I56" s="28"/>
    </row>
    <row r="57" spans="1:9" ht="12.75">
      <c r="A57" s="32">
        <v>66</v>
      </c>
      <c r="B57" s="33" t="s">
        <v>176</v>
      </c>
      <c r="C57" s="33">
        <v>10</v>
      </c>
      <c r="D57" s="34"/>
      <c r="E57" s="34">
        <f t="shared" si="0"/>
        <v>0</v>
      </c>
      <c r="F57" s="70"/>
      <c r="G57" s="34">
        <f t="shared" si="1"/>
        <v>0</v>
      </c>
      <c r="H57" s="35">
        <f t="shared" si="2"/>
        <v>0</v>
      </c>
      <c r="I57" s="28"/>
    </row>
    <row r="58" spans="1:9" ht="12.75">
      <c r="A58" s="32">
        <v>67</v>
      </c>
      <c r="B58" s="33" t="s">
        <v>177</v>
      </c>
      <c r="C58" s="33">
        <v>10</v>
      </c>
      <c r="D58" s="34"/>
      <c r="E58" s="34">
        <f t="shared" si="0"/>
        <v>0</v>
      </c>
      <c r="F58" s="70"/>
      <c r="G58" s="34">
        <f t="shared" si="1"/>
        <v>0</v>
      </c>
      <c r="H58" s="35">
        <f t="shared" si="2"/>
        <v>0</v>
      </c>
      <c r="I58" s="28"/>
    </row>
    <row r="59" spans="1:9" ht="12.75">
      <c r="A59" s="32">
        <v>68</v>
      </c>
      <c r="B59" s="33" t="s">
        <v>178</v>
      </c>
      <c r="C59" s="33">
        <v>10</v>
      </c>
      <c r="D59" s="34"/>
      <c r="E59" s="34">
        <f t="shared" si="0"/>
        <v>0</v>
      </c>
      <c r="F59" s="70"/>
      <c r="G59" s="34">
        <f t="shared" si="1"/>
        <v>0</v>
      </c>
      <c r="H59" s="35">
        <f t="shared" si="2"/>
        <v>0</v>
      </c>
      <c r="I59" s="28"/>
    </row>
    <row r="60" spans="1:9" ht="12.75">
      <c r="A60" s="32">
        <v>69</v>
      </c>
      <c r="B60" s="33" t="s">
        <v>179</v>
      </c>
      <c r="C60" s="33">
        <v>300</v>
      </c>
      <c r="D60" s="34"/>
      <c r="E60" s="34">
        <f t="shared" si="0"/>
        <v>0</v>
      </c>
      <c r="F60" s="70"/>
      <c r="G60" s="34">
        <f t="shared" si="1"/>
        <v>0</v>
      </c>
      <c r="H60" s="35">
        <f t="shared" si="2"/>
        <v>0</v>
      </c>
      <c r="I60" s="28"/>
    </row>
    <row r="61" spans="1:9" ht="12.75">
      <c r="A61" s="32">
        <v>70</v>
      </c>
      <c r="B61" s="33" t="s">
        <v>180</v>
      </c>
      <c r="C61" s="33">
        <v>5</v>
      </c>
      <c r="D61" s="34"/>
      <c r="E61" s="34">
        <f t="shared" si="0"/>
        <v>0</v>
      </c>
      <c r="F61" s="70"/>
      <c r="G61" s="34">
        <f t="shared" si="1"/>
        <v>0</v>
      </c>
      <c r="H61" s="35">
        <f t="shared" si="2"/>
        <v>0</v>
      </c>
      <c r="I61" s="28"/>
    </row>
    <row r="62" spans="1:9" ht="12.75">
      <c r="A62" s="32">
        <v>71</v>
      </c>
      <c r="B62" s="33" t="s">
        <v>181</v>
      </c>
      <c r="C62" s="33">
        <v>10</v>
      </c>
      <c r="D62" s="34"/>
      <c r="E62" s="34">
        <f t="shared" si="0"/>
        <v>0</v>
      </c>
      <c r="F62" s="70"/>
      <c r="G62" s="34">
        <f t="shared" si="1"/>
        <v>0</v>
      </c>
      <c r="H62" s="35">
        <f t="shared" si="2"/>
        <v>0</v>
      </c>
      <c r="I62" s="28"/>
    </row>
    <row r="63" spans="1:9" ht="12.75">
      <c r="A63" s="32">
        <v>72</v>
      </c>
      <c r="B63" s="33" t="s">
        <v>182</v>
      </c>
      <c r="C63" s="33">
        <v>15</v>
      </c>
      <c r="D63" s="34"/>
      <c r="E63" s="34">
        <f t="shared" si="0"/>
        <v>0</v>
      </c>
      <c r="F63" s="70"/>
      <c r="G63" s="34">
        <f t="shared" si="1"/>
        <v>0</v>
      </c>
      <c r="H63" s="35">
        <f t="shared" si="2"/>
        <v>0</v>
      </c>
      <c r="I63" s="28"/>
    </row>
    <row r="64" spans="1:9" ht="12.75">
      <c r="A64" s="32">
        <v>73</v>
      </c>
      <c r="B64" s="33" t="s">
        <v>183</v>
      </c>
      <c r="C64" s="33">
        <v>15</v>
      </c>
      <c r="D64" s="34"/>
      <c r="E64" s="34">
        <f t="shared" si="0"/>
        <v>0</v>
      </c>
      <c r="F64" s="70"/>
      <c r="G64" s="34">
        <f t="shared" si="1"/>
        <v>0</v>
      </c>
      <c r="H64" s="35">
        <f t="shared" si="2"/>
        <v>0</v>
      </c>
      <c r="I64" s="28"/>
    </row>
    <row r="65" spans="1:9" ht="12.75">
      <c r="A65" s="32">
        <v>74</v>
      </c>
      <c r="B65" s="33" t="s">
        <v>184</v>
      </c>
      <c r="C65" s="33">
        <v>5</v>
      </c>
      <c r="D65" s="34"/>
      <c r="E65" s="34">
        <f t="shared" si="0"/>
        <v>0</v>
      </c>
      <c r="F65" s="70"/>
      <c r="G65" s="34">
        <f t="shared" si="1"/>
        <v>0</v>
      </c>
      <c r="H65" s="35">
        <f t="shared" si="2"/>
        <v>0</v>
      </c>
      <c r="I65" s="28"/>
    </row>
    <row r="66" spans="1:9" ht="12.75">
      <c r="A66" s="32">
        <v>75</v>
      </c>
      <c r="B66" s="33" t="s">
        <v>185</v>
      </c>
      <c r="C66" s="33">
        <v>10</v>
      </c>
      <c r="D66" s="34"/>
      <c r="E66" s="34">
        <f t="shared" si="0"/>
        <v>0</v>
      </c>
      <c r="F66" s="70"/>
      <c r="G66" s="34">
        <f t="shared" si="1"/>
        <v>0</v>
      </c>
      <c r="H66" s="35">
        <f t="shared" si="2"/>
        <v>0</v>
      </c>
      <c r="I66" s="28"/>
    </row>
    <row r="67" spans="1:9" ht="12.75">
      <c r="A67" s="32">
        <v>76</v>
      </c>
      <c r="B67" s="33" t="s">
        <v>186</v>
      </c>
      <c r="C67" s="33">
        <v>5</v>
      </c>
      <c r="D67" s="34"/>
      <c r="E67" s="34">
        <f t="shared" si="0"/>
        <v>0</v>
      </c>
      <c r="F67" s="70"/>
      <c r="G67" s="34">
        <f t="shared" si="1"/>
        <v>0</v>
      </c>
      <c r="H67" s="35">
        <f t="shared" si="2"/>
        <v>0</v>
      </c>
      <c r="I67" s="28"/>
    </row>
    <row r="68" spans="1:9" ht="12.75">
      <c r="A68" s="32">
        <v>77</v>
      </c>
      <c r="B68" s="33" t="s">
        <v>187</v>
      </c>
      <c r="C68" s="33">
        <v>15</v>
      </c>
      <c r="D68" s="34"/>
      <c r="E68" s="34">
        <f aca="true" t="shared" si="3" ref="E68:E110">C68*D68</f>
        <v>0</v>
      </c>
      <c r="F68" s="70"/>
      <c r="G68" s="34">
        <f aca="true" t="shared" si="4" ref="G68:G110">E68*F68</f>
        <v>0</v>
      </c>
      <c r="H68" s="35">
        <f aca="true" t="shared" si="5" ref="H68:H110">E68+G68</f>
        <v>0</v>
      </c>
      <c r="I68" s="28"/>
    </row>
    <row r="69" spans="1:9" ht="12.75">
      <c r="A69" s="32">
        <v>78</v>
      </c>
      <c r="B69" s="33" t="s">
        <v>188</v>
      </c>
      <c r="C69" s="33">
        <v>10</v>
      </c>
      <c r="D69" s="34"/>
      <c r="E69" s="34">
        <f t="shared" si="3"/>
        <v>0</v>
      </c>
      <c r="F69" s="70"/>
      <c r="G69" s="34">
        <f t="shared" si="4"/>
        <v>0</v>
      </c>
      <c r="H69" s="35">
        <f t="shared" si="5"/>
        <v>0</v>
      </c>
      <c r="I69" s="28"/>
    </row>
    <row r="70" spans="1:9" ht="12.75">
      <c r="A70" s="32">
        <v>79</v>
      </c>
      <c r="B70" s="36" t="s">
        <v>189</v>
      </c>
      <c r="C70" s="36">
        <v>10</v>
      </c>
      <c r="D70" s="34"/>
      <c r="E70" s="34">
        <f t="shared" si="3"/>
        <v>0</v>
      </c>
      <c r="F70" s="70"/>
      <c r="G70" s="34">
        <f t="shared" si="4"/>
        <v>0</v>
      </c>
      <c r="H70" s="35">
        <f t="shared" si="5"/>
        <v>0</v>
      </c>
      <c r="I70" s="28"/>
    </row>
    <row r="71" spans="1:9" ht="12.75">
      <c r="A71" s="32">
        <v>80</v>
      </c>
      <c r="B71" s="33" t="s">
        <v>190</v>
      </c>
      <c r="C71" s="33">
        <v>10</v>
      </c>
      <c r="D71" s="34"/>
      <c r="E71" s="34">
        <f t="shared" si="3"/>
        <v>0</v>
      </c>
      <c r="F71" s="70"/>
      <c r="G71" s="34">
        <f t="shared" si="4"/>
        <v>0</v>
      </c>
      <c r="H71" s="35">
        <f t="shared" si="5"/>
        <v>0</v>
      </c>
      <c r="I71" s="28"/>
    </row>
    <row r="72" spans="1:9" ht="12.75">
      <c r="A72" s="32">
        <v>81</v>
      </c>
      <c r="B72" s="33" t="s">
        <v>191</v>
      </c>
      <c r="C72" s="33">
        <v>25</v>
      </c>
      <c r="D72" s="34"/>
      <c r="E72" s="34">
        <f t="shared" si="3"/>
        <v>0</v>
      </c>
      <c r="F72" s="70"/>
      <c r="G72" s="34">
        <f t="shared" si="4"/>
        <v>0</v>
      </c>
      <c r="H72" s="35">
        <f t="shared" si="5"/>
        <v>0</v>
      </c>
      <c r="I72" s="28"/>
    </row>
    <row r="73" spans="1:9" ht="12.75">
      <c r="A73" s="32">
        <v>82</v>
      </c>
      <c r="B73" s="33" t="s">
        <v>192</v>
      </c>
      <c r="C73" s="33">
        <v>300</v>
      </c>
      <c r="D73" s="34"/>
      <c r="E73" s="34">
        <f t="shared" si="3"/>
        <v>0</v>
      </c>
      <c r="F73" s="70"/>
      <c r="G73" s="34">
        <f t="shared" si="4"/>
        <v>0</v>
      </c>
      <c r="H73" s="35">
        <f t="shared" si="5"/>
        <v>0</v>
      </c>
      <c r="I73" s="28"/>
    </row>
    <row r="74" spans="1:9" ht="12.75">
      <c r="A74" s="32">
        <v>84</v>
      </c>
      <c r="B74" s="36" t="s">
        <v>193</v>
      </c>
      <c r="C74" s="36">
        <v>400</v>
      </c>
      <c r="D74" s="34"/>
      <c r="E74" s="34">
        <f t="shared" si="3"/>
        <v>0</v>
      </c>
      <c r="F74" s="70"/>
      <c r="G74" s="34">
        <f t="shared" si="4"/>
        <v>0</v>
      </c>
      <c r="H74" s="35">
        <f t="shared" si="5"/>
        <v>0</v>
      </c>
      <c r="I74" s="28"/>
    </row>
    <row r="75" spans="1:9" ht="12.75">
      <c r="A75" s="32">
        <v>85</v>
      </c>
      <c r="B75" s="33" t="s">
        <v>121</v>
      </c>
      <c r="C75" s="33">
        <v>10</v>
      </c>
      <c r="D75" s="34"/>
      <c r="E75" s="34">
        <f t="shared" si="3"/>
        <v>0</v>
      </c>
      <c r="F75" s="70"/>
      <c r="G75" s="34">
        <f t="shared" si="4"/>
        <v>0</v>
      </c>
      <c r="H75" s="35">
        <f t="shared" si="5"/>
        <v>0</v>
      </c>
      <c r="I75" s="28"/>
    </row>
    <row r="76" spans="1:9" ht="12.75">
      <c r="A76" s="32">
        <v>86</v>
      </c>
      <c r="B76" s="36" t="s">
        <v>194</v>
      </c>
      <c r="C76" s="36">
        <v>15</v>
      </c>
      <c r="D76" s="34"/>
      <c r="E76" s="34">
        <f t="shared" si="3"/>
        <v>0</v>
      </c>
      <c r="F76" s="70"/>
      <c r="G76" s="34">
        <f t="shared" si="4"/>
        <v>0</v>
      </c>
      <c r="H76" s="35">
        <f t="shared" si="5"/>
        <v>0</v>
      </c>
      <c r="I76" s="28"/>
    </row>
    <row r="77" spans="1:9" ht="12.75">
      <c r="A77" s="32">
        <v>87</v>
      </c>
      <c r="B77" s="36" t="s">
        <v>195</v>
      </c>
      <c r="C77" s="36">
        <v>40</v>
      </c>
      <c r="D77" s="34"/>
      <c r="E77" s="34">
        <f t="shared" si="3"/>
        <v>0</v>
      </c>
      <c r="F77" s="70"/>
      <c r="G77" s="34">
        <f t="shared" si="4"/>
        <v>0</v>
      </c>
      <c r="H77" s="35">
        <f t="shared" si="5"/>
        <v>0</v>
      </c>
      <c r="I77" s="28"/>
    </row>
    <row r="78" spans="1:9" ht="12.75">
      <c r="A78" s="32">
        <v>88</v>
      </c>
      <c r="B78" s="33" t="s">
        <v>196</v>
      </c>
      <c r="C78" s="33">
        <v>10</v>
      </c>
      <c r="D78" s="34"/>
      <c r="E78" s="34">
        <f t="shared" si="3"/>
        <v>0</v>
      </c>
      <c r="F78" s="70"/>
      <c r="G78" s="34">
        <f t="shared" si="4"/>
        <v>0</v>
      </c>
      <c r="H78" s="35">
        <f t="shared" si="5"/>
        <v>0</v>
      </c>
      <c r="I78" s="28"/>
    </row>
    <row r="79" spans="1:9" ht="12.75">
      <c r="A79" s="32">
        <v>89</v>
      </c>
      <c r="B79" s="33" t="s">
        <v>197</v>
      </c>
      <c r="C79" s="33">
        <v>10</v>
      </c>
      <c r="D79" s="34"/>
      <c r="E79" s="34">
        <f t="shared" si="3"/>
        <v>0</v>
      </c>
      <c r="F79" s="70"/>
      <c r="G79" s="34">
        <f t="shared" si="4"/>
        <v>0</v>
      </c>
      <c r="H79" s="35">
        <f t="shared" si="5"/>
        <v>0</v>
      </c>
      <c r="I79" s="28"/>
    </row>
    <row r="80" spans="1:9" ht="12.75">
      <c r="A80" s="32">
        <v>90</v>
      </c>
      <c r="B80" s="33" t="s">
        <v>198</v>
      </c>
      <c r="C80" s="33">
        <v>10</v>
      </c>
      <c r="D80" s="34"/>
      <c r="E80" s="34">
        <f t="shared" si="3"/>
        <v>0</v>
      </c>
      <c r="F80" s="70"/>
      <c r="G80" s="34">
        <f t="shared" si="4"/>
        <v>0</v>
      </c>
      <c r="H80" s="35">
        <f t="shared" si="5"/>
        <v>0</v>
      </c>
      <c r="I80" s="28"/>
    </row>
    <row r="81" spans="1:9" ht="12.75">
      <c r="A81" s="32">
        <v>91</v>
      </c>
      <c r="B81" s="33" t="s">
        <v>199</v>
      </c>
      <c r="C81" s="33">
        <v>10</v>
      </c>
      <c r="D81" s="34"/>
      <c r="E81" s="34">
        <f t="shared" si="3"/>
        <v>0</v>
      </c>
      <c r="F81" s="70"/>
      <c r="G81" s="34">
        <f t="shared" si="4"/>
        <v>0</v>
      </c>
      <c r="H81" s="35">
        <f t="shared" si="5"/>
        <v>0</v>
      </c>
      <c r="I81" s="28"/>
    </row>
    <row r="82" spans="1:9" ht="12.75">
      <c r="A82" s="32">
        <v>94</v>
      </c>
      <c r="B82" s="33" t="s">
        <v>200</v>
      </c>
      <c r="C82" s="33">
        <v>5</v>
      </c>
      <c r="D82" s="34"/>
      <c r="E82" s="34">
        <f t="shared" si="3"/>
        <v>0</v>
      </c>
      <c r="F82" s="70"/>
      <c r="G82" s="34">
        <f t="shared" si="4"/>
        <v>0</v>
      </c>
      <c r="H82" s="35">
        <f t="shared" si="5"/>
        <v>0</v>
      </c>
      <c r="I82" s="28"/>
    </row>
    <row r="83" spans="1:9" ht="12.75">
      <c r="A83" s="32">
        <v>95</v>
      </c>
      <c r="B83" s="33" t="s">
        <v>201</v>
      </c>
      <c r="C83" s="33">
        <v>50</v>
      </c>
      <c r="D83" s="34"/>
      <c r="E83" s="34">
        <f t="shared" si="3"/>
        <v>0</v>
      </c>
      <c r="F83" s="70"/>
      <c r="G83" s="34">
        <f t="shared" si="4"/>
        <v>0</v>
      </c>
      <c r="H83" s="35">
        <f t="shared" si="5"/>
        <v>0</v>
      </c>
      <c r="I83" s="28"/>
    </row>
    <row r="84" spans="1:9" ht="12.75">
      <c r="A84" s="32">
        <v>96</v>
      </c>
      <c r="B84" s="33" t="s">
        <v>202</v>
      </c>
      <c r="C84" s="33">
        <v>15</v>
      </c>
      <c r="D84" s="34"/>
      <c r="E84" s="34">
        <f t="shared" si="3"/>
        <v>0</v>
      </c>
      <c r="F84" s="70"/>
      <c r="G84" s="34">
        <f t="shared" si="4"/>
        <v>0</v>
      </c>
      <c r="H84" s="35">
        <f t="shared" si="5"/>
        <v>0</v>
      </c>
      <c r="I84" s="28"/>
    </row>
    <row r="85" spans="1:9" ht="12.75">
      <c r="A85" s="32">
        <v>99</v>
      </c>
      <c r="B85" s="33" t="s">
        <v>203</v>
      </c>
      <c r="C85" s="33">
        <v>20</v>
      </c>
      <c r="D85" s="34"/>
      <c r="E85" s="34">
        <f t="shared" si="3"/>
        <v>0</v>
      </c>
      <c r="F85" s="70"/>
      <c r="G85" s="34">
        <f t="shared" si="4"/>
        <v>0</v>
      </c>
      <c r="H85" s="35">
        <f t="shared" si="5"/>
        <v>0</v>
      </c>
      <c r="I85" s="28"/>
    </row>
    <row r="86" spans="1:9" ht="12.75">
      <c r="A86" s="32">
        <v>100</v>
      </c>
      <c r="B86" s="33" t="s">
        <v>204</v>
      </c>
      <c r="C86" s="33">
        <v>20</v>
      </c>
      <c r="D86" s="34"/>
      <c r="E86" s="34">
        <f t="shared" si="3"/>
        <v>0</v>
      </c>
      <c r="F86" s="70"/>
      <c r="G86" s="34">
        <f t="shared" si="4"/>
        <v>0</v>
      </c>
      <c r="H86" s="35">
        <f t="shared" si="5"/>
        <v>0</v>
      </c>
      <c r="I86" s="28"/>
    </row>
    <row r="87" spans="1:9" ht="12.75">
      <c r="A87" s="32">
        <v>101</v>
      </c>
      <c r="B87" s="33" t="s">
        <v>205</v>
      </c>
      <c r="C87" s="33">
        <v>30</v>
      </c>
      <c r="D87" s="34"/>
      <c r="E87" s="34">
        <f t="shared" si="3"/>
        <v>0</v>
      </c>
      <c r="F87" s="70"/>
      <c r="G87" s="34">
        <f t="shared" si="4"/>
        <v>0</v>
      </c>
      <c r="H87" s="35">
        <f t="shared" si="5"/>
        <v>0</v>
      </c>
      <c r="I87" s="28"/>
    </row>
    <row r="88" spans="1:9" ht="12.75">
      <c r="A88" s="32">
        <v>102</v>
      </c>
      <c r="B88" s="33" t="s">
        <v>206</v>
      </c>
      <c r="C88" s="33">
        <v>300</v>
      </c>
      <c r="D88" s="34"/>
      <c r="E88" s="34">
        <f t="shared" si="3"/>
        <v>0</v>
      </c>
      <c r="F88" s="70"/>
      <c r="G88" s="34">
        <f t="shared" si="4"/>
        <v>0</v>
      </c>
      <c r="H88" s="35">
        <f t="shared" si="5"/>
        <v>0</v>
      </c>
      <c r="I88" s="28"/>
    </row>
    <row r="89" spans="1:9" ht="12.75">
      <c r="A89" s="32">
        <v>103</v>
      </c>
      <c r="B89" s="33" t="s">
        <v>207</v>
      </c>
      <c r="C89" s="33">
        <v>15</v>
      </c>
      <c r="D89" s="34"/>
      <c r="E89" s="34">
        <f t="shared" si="3"/>
        <v>0</v>
      </c>
      <c r="F89" s="70"/>
      <c r="G89" s="34">
        <f t="shared" si="4"/>
        <v>0</v>
      </c>
      <c r="H89" s="35">
        <f t="shared" si="5"/>
        <v>0</v>
      </c>
      <c r="I89" s="28"/>
    </row>
    <row r="90" spans="1:9" ht="12.75">
      <c r="A90" s="32">
        <v>104</v>
      </c>
      <c r="B90" s="33" t="s">
        <v>208</v>
      </c>
      <c r="C90" s="33">
        <v>40</v>
      </c>
      <c r="D90" s="34"/>
      <c r="E90" s="34">
        <f t="shared" si="3"/>
        <v>0</v>
      </c>
      <c r="F90" s="70"/>
      <c r="G90" s="34">
        <f t="shared" si="4"/>
        <v>0</v>
      </c>
      <c r="H90" s="35">
        <f t="shared" si="5"/>
        <v>0</v>
      </c>
      <c r="I90" s="28"/>
    </row>
    <row r="91" spans="1:9" ht="12.75">
      <c r="A91" s="32">
        <v>105</v>
      </c>
      <c r="B91" s="33" t="s">
        <v>209</v>
      </c>
      <c r="C91" s="33">
        <v>8</v>
      </c>
      <c r="D91" s="34"/>
      <c r="E91" s="34">
        <f t="shared" si="3"/>
        <v>0</v>
      </c>
      <c r="F91" s="70"/>
      <c r="G91" s="34">
        <f t="shared" si="4"/>
        <v>0</v>
      </c>
      <c r="H91" s="35">
        <f t="shared" si="5"/>
        <v>0</v>
      </c>
      <c r="I91" s="28"/>
    </row>
    <row r="92" spans="1:9" ht="12.75">
      <c r="A92" s="32">
        <v>106</v>
      </c>
      <c r="B92" s="33" t="s">
        <v>210</v>
      </c>
      <c r="C92" s="33">
        <v>15</v>
      </c>
      <c r="D92" s="34"/>
      <c r="E92" s="34">
        <f t="shared" si="3"/>
        <v>0</v>
      </c>
      <c r="F92" s="70"/>
      <c r="G92" s="34">
        <f t="shared" si="4"/>
        <v>0</v>
      </c>
      <c r="H92" s="35">
        <f t="shared" si="5"/>
        <v>0</v>
      </c>
      <c r="I92" s="28"/>
    </row>
    <row r="93" spans="1:9" ht="12.75">
      <c r="A93" s="32">
        <v>107</v>
      </c>
      <c r="B93" s="33" t="s">
        <v>211</v>
      </c>
      <c r="C93" s="33">
        <v>8</v>
      </c>
      <c r="D93" s="34"/>
      <c r="E93" s="34">
        <f t="shared" si="3"/>
        <v>0</v>
      </c>
      <c r="F93" s="70"/>
      <c r="G93" s="34">
        <f t="shared" si="4"/>
        <v>0</v>
      </c>
      <c r="H93" s="35">
        <f t="shared" si="5"/>
        <v>0</v>
      </c>
      <c r="I93" s="28"/>
    </row>
    <row r="94" spans="1:9" ht="12.75">
      <c r="A94" s="32">
        <v>108</v>
      </c>
      <c r="B94" s="36" t="s">
        <v>212</v>
      </c>
      <c r="C94" s="36">
        <v>5</v>
      </c>
      <c r="D94" s="34"/>
      <c r="E94" s="34">
        <f t="shared" si="3"/>
        <v>0</v>
      </c>
      <c r="F94" s="70"/>
      <c r="G94" s="34">
        <f t="shared" si="4"/>
        <v>0</v>
      </c>
      <c r="H94" s="35">
        <f t="shared" si="5"/>
        <v>0</v>
      </c>
      <c r="I94" s="28"/>
    </row>
    <row r="95" spans="1:9" ht="12.75">
      <c r="A95" s="32">
        <v>109</v>
      </c>
      <c r="B95" s="33" t="s">
        <v>213</v>
      </c>
      <c r="C95" s="33">
        <v>200</v>
      </c>
      <c r="D95" s="34"/>
      <c r="E95" s="34">
        <f t="shared" si="3"/>
        <v>0</v>
      </c>
      <c r="F95" s="70"/>
      <c r="G95" s="34">
        <f t="shared" si="4"/>
        <v>0</v>
      </c>
      <c r="H95" s="35">
        <f t="shared" si="5"/>
        <v>0</v>
      </c>
      <c r="I95" s="28"/>
    </row>
    <row r="96" spans="1:9" ht="12.75">
      <c r="A96" s="32">
        <v>110</v>
      </c>
      <c r="B96" s="33" t="s">
        <v>214</v>
      </c>
      <c r="C96" s="33">
        <v>100</v>
      </c>
      <c r="D96" s="34"/>
      <c r="E96" s="34">
        <f t="shared" si="3"/>
        <v>0</v>
      </c>
      <c r="F96" s="70"/>
      <c r="G96" s="34">
        <f t="shared" si="4"/>
        <v>0</v>
      </c>
      <c r="H96" s="35">
        <f t="shared" si="5"/>
        <v>0</v>
      </c>
      <c r="I96" s="28"/>
    </row>
    <row r="97" spans="1:9" ht="12.75">
      <c r="A97" s="32">
        <v>111</v>
      </c>
      <c r="B97" s="38" t="s">
        <v>215</v>
      </c>
      <c r="C97" s="38">
        <v>5</v>
      </c>
      <c r="D97" s="34"/>
      <c r="E97" s="34">
        <f t="shared" si="3"/>
        <v>0</v>
      </c>
      <c r="F97" s="70"/>
      <c r="G97" s="34">
        <f t="shared" si="4"/>
        <v>0</v>
      </c>
      <c r="H97" s="35">
        <f t="shared" si="5"/>
        <v>0</v>
      </c>
      <c r="I97" s="28"/>
    </row>
    <row r="98" spans="1:9" ht="12.75">
      <c r="A98" s="32">
        <v>112</v>
      </c>
      <c r="B98" s="33" t="s">
        <v>216</v>
      </c>
      <c r="C98" s="33">
        <v>40</v>
      </c>
      <c r="D98" s="34"/>
      <c r="E98" s="34">
        <f t="shared" si="3"/>
        <v>0</v>
      </c>
      <c r="F98" s="70"/>
      <c r="G98" s="34">
        <f t="shared" si="4"/>
        <v>0</v>
      </c>
      <c r="H98" s="35">
        <f t="shared" si="5"/>
        <v>0</v>
      </c>
      <c r="I98" s="28"/>
    </row>
    <row r="99" spans="1:9" ht="12.75">
      <c r="A99" s="32">
        <v>113</v>
      </c>
      <c r="B99" s="33" t="s">
        <v>217</v>
      </c>
      <c r="C99" s="33">
        <v>5</v>
      </c>
      <c r="D99" s="34"/>
      <c r="E99" s="34">
        <f t="shared" si="3"/>
        <v>0</v>
      </c>
      <c r="F99" s="70"/>
      <c r="G99" s="34">
        <f t="shared" si="4"/>
        <v>0</v>
      </c>
      <c r="H99" s="35">
        <f t="shared" si="5"/>
        <v>0</v>
      </c>
      <c r="I99" s="28"/>
    </row>
    <row r="100" spans="1:9" ht="12.75">
      <c r="A100" s="32">
        <v>114</v>
      </c>
      <c r="B100" s="33" t="s">
        <v>218</v>
      </c>
      <c r="C100" s="33">
        <v>20</v>
      </c>
      <c r="D100" s="34"/>
      <c r="E100" s="34">
        <f t="shared" si="3"/>
        <v>0</v>
      </c>
      <c r="F100" s="70"/>
      <c r="G100" s="34">
        <f t="shared" si="4"/>
        <v>0</v>
      </c>
      <c r="H100" s="35">
        <f t="shared" si="5"/>
        <v>0</v>
      </c>
      <c r="I100" s="28"/>
    </row>
    <row r="101" spans="1:9" ht="12.75">
      <c r="A101" s="32">
        <v>115</v>
      </c>
      <c r="B101" s="39" t="s">
        <v>219</v>
      </c>
      <c r="C101" s="33">
        <v>15</v>
      </c>
      <c r="D101" s="34"/>
      <c r="E101" s="34">
        <f t="shared" si="3"/>
        <v>0</v>
      </c>
      <c r="F101" s="70"/>
      <c r="G101" s="34">
        <f t="shared" si="4"/>
        <v>0</v>
      </c>
      <c r="H101" s="35">
        <f t="shared" si="5"/>
        <v>0</v>
      </c>
      <c r="I101" s="28"/>
    </row>
    <row r="102" spans="1:9" ht="12.75">
      <c r="A102" s="32">
        <v>116</v>
      </c>
      <c r="B102" s="39" t="s">
        <v>220</v>
      </c>
      <c r="C102" s="33">
        <v>10</v>
      </c>
      <c r="D102" s="34"/>
      <c r="E102" s="34">
        <f t="shared" si="3"/>
        <v>0</v>
      </c>
      <c r="F102" s="70"/>
      <c r="G102" s="34">
        <f t="shared" si="4"/>
        <v>0</v>
      </c>
      <c r="H102" s="35">
        <f t="shared" si="5"/>
        <v>0</v>
      </c>
      <c r="I102" s="28"/>
    </row>
    <row r="103" spans="1:9" ht="12.75">
      <c r="A103" s="32">
        <v>117</v>
      </c>
      <c r="B103" s="39" t="s">
        <v>221</v>
      </c>
      <c r="C103" s="33">
        <v>10</v>
      </c>
      <c r="D103" s="34"/>
      <c r="E103" s="34">
        <f t="shared" si="3"/>
        <v>0</v>
      </c>
      <c r="F103" s="70"/>
      <c r="G103" s="34">
        <f t="shared" si="4"/>
        <v>0</v>
      </c>
      <c r="H103" s="35">
        <f t="shared" si="5"/>
        <v>0</v>
      </c>
      <c r="I103" s="28"/>
    </row>
    <row r="104" spans="1:9" ht="12.75">
      <c r="A104" s="32">
        <v>118</v>
      </c>
      <c r="B104" s="39" t="s">
        <v>222</v>
      </c>
      <c r="C104" s="33">
        <v>5</v>
      </c>
      <c r="D104" s="34"/>
      <c r="E104" s="34">
        <f t="shared" si="3"/>
        <v>0</v>
      </c>
      <c r="F104" s="70"/>
      <c r="G104" s="34">
        <f t="shared" si="4"/>
        <v>0</v>
      </c>
      <c r="H104" s="35">
        <f t="shared" si="5"/>
        <v>0</v>
      </c>
      <c r="I104" s="28"/>
    </row>
    <row r="105" spans="1:9" ht="12.75">
      <c r="A105" s="32">
        <v>119</v>
      </c>
      <c r="B105" s="39" t="s">
        <v>223</v>
      </c>
      <c r="C105" s="33">
        <v>30</v>
      </c>
      <c r="D105" s="34"/>
      <c r="E105" s="34">
        <f t="shared" si="3"/>
        <v>0</v>
      </c>
      <c r="F105" s="70"/>
      <c r="G105" s="34">
        <f t="shared" si="4"/>
        <v>0</v>
      </c>
      <c r="H105" s="35">
        <f t="shared" si="5"/>
        <v>0</v>
      </c>
      <c r="I105" s="28"/>
    </row>
    <row r="106" spans="1:9" ht="12.75">
      <c r="A106" s="32">
        <v>120</v>
      </c>
      <c r="B106" s="39" t="s">
        <v>224</v>
      </c>
      <c r="C106" s="33">
        <v>5</v>
      </c>
      <c r="D106" s="34"/>
      <c r="E106" s="34">
        <f t="shared" si="3"/>
        <v>0</v>
      </c>
      <c r="F106" s="70"/>
      <c r="G106" s="34">
        <f t="shared" si="4"/>
        <v>0</v>
      </c>
      <c r="H106" s="35">
        <f t="shared" si="5"/>
        <v>0</v>
      </c>
      <c r="I106" s="28"/>
    </row>
    <row r="107" spans="1:9" ht="12.75">
      <c r="A107" s="32">
        <v>121</v>
      </c>
      <c r="B107" s="39" t="s">
        <v>225</v>
      </c>
      <c r="C107" s="33">
        <v>5</v>
      </c>
      <c r="D107" s="34"/>
      <c r="E107" s="34">
        <f t="shared" si="3"/>
        <v>0</v>
      </c>
      <c r="F107" s="70"/>
      <c r="G107" s="34">
        <f t="shared" si="4"/>
        <v>0</v>
      </c>
      <c r="H107" s="35">
        <f t="shared" si="5"/>
        <v>0</v>
      </c>
      <c r="I107" s="28"/>
    </row>
    <row r="108" spans="1:9" ht="12.75">
      <c r="A108" s="32">
        <v>122</v>
      </c>
      <c r="B108" s="39" t="s">
        <v>226</v>
      </c>
      <c r="C108" s="33">
        <v>40</v>
      </c>
      <c r="D108" s="34"/>
      <c r="E108" s="34">
        <f t="shared" si="3"/>
        <v>0</v>
      </c>
      <c r="F108" s="70"/>
      <c r="G108" s="34">
        <f t="shared" si="4"/>
        <v>0</v>
      </c>
      <c r="H108" s="35">
        <f t="shared" si="5"/>
        <v>0</v>
      </c>
      <c r="I108" s="28"/>
    </row>
    <row r="109" spans="1:9" ht="12.75">
      <c r="A109" s="32">
        <v>123</v>
      </c>
      <c r="B109" s="39" t="s">
        <v>227</v>
      </c>
      <c r="C109" s="33">
        <v>300</v>
      </c>
      <c r="D109" s="34"/>
      <c r="E109" s="34">
        <f t="shared" si="3"/>
        <v>0</v>
      </c>
      <c r="F109" s="70"/>
      <c r="G109" s="34">
        <f t="shared" si="4"/>
        <v>0</v>
      </c>
      <c r="H109" s="35">
        <f t="shared" si="5"/>
        <v>0</v>
      </c>
      <c r="I109" s="28"/>
    </row>
    <row r="110" spans="1:9" ht="13.5" thickBot="1">
      <c r="A110" s="40">
        <v>124</v>
      </c>
      <c r="B110" s="41" t="s">
        <v>228</v>
      </c>
      <c r="C110" s="42">
        <v>5</v>
      </c>
      <c r="D110" s="43"/>
      <c r="E110" s="34">
        <f t="shared" si="3"/>
        <v>0</v>
      </c>
      <c r="F110" s="71"/>
      <c r="G110" s="34">
        <f t="shared" si="4"/>
        <v>0</v>
      </c>
      <c r="H110" s="35">
        <f t="shared" si="5"/>
        <v>0</v>
      </c>
      <c r="I110" s="28"/>
    </row>
    <row r="111" spans="1:9" ht="13.5" thickBot="1">
      <c r="A111" s="44"/>
      <c r="B111" s="28"/>
      <c r="C111" s="28"/>
      <c r="D111" s="45" t="s">
        <v>8</v>
      </c>
      <c r="E111" s="46">
        <f>SUM(E3:E110)</f>
        <v>0</v>
      </c>
      <c r="F111" s="47"/>
      <c r="G111" s="46">
        <f>SUM(G3:G110)</f>
        <v>0</v>
      </c>
      <c r="H111" s="48">
        <f>SUM(H3:H110)</f>
        <v>0</v>
      </c>
      <c r="I111" s="28"/>
    </row>
    <row r="112" ht="12.75">
      <c r="I112" s="28"/>
    </row>
  </sheetData>
  <printOptions/>
  <pageMargins left="0.75" right="0.75" top="1.26" bottom="1" header="0.84" footer="0.5"/>
  <pageSetup horizontalDpi="600" verticalDpi="600" orientation="landscape" paperSize="9" r:id="rId1"/>
  <headerFooter alignWithMargins="0">
    <oddHeader>&amp;C&amp;"Arial,Pogrubiony"NOWY PAKIET 19 - RÓŻNE PRODUKTY LECZNICZE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21" sqref="C21"/>
    </sheetView>
  </sheetViews>
  <sheetFormatPr defaultColWidth="9.140625" defaultRowHeight="12.75"/>
  <cols>
    <col min="1" max="1" width="5.8515625" style="0" customWidth="1"/>
    <col min="2" max="2" width="41.00390625" style="0" customWidth="1"/>
    <col min="4" max="4" width="11.00390625" style="0" customWidth="1"/>
    <col min="5" max="5" width="15.8515625" style="0" customWidth="1"/>
    <col min="6" max="6" width="11.7109375" style="0" customWidth="1"/>
    <col min="7" max="7" width="15.7109375" style="0" customWidth="1"/>
    <col min="8" max="8" width="18.421875" style="0" customWidth="1"/>
  </cols>
  <sheetData>
    <row r="1" spans="1:8" ht="51">
      <c r="A1" s="80" t="s">
        <v>0</v>
      </c>
      <c r="B1" s="81" t="s">
        <v>1</v>
      </c>
      <c r="C1" s="81" t="s">
        <v>2</v>
      </c>
      <c r="D1" s="82" t="s">
        <v>3</v>
      </c>
      <c r="E1" s="82" t="s">
        <v>4</v>
      </c>
      <c r="F1" s="83" t="s">
        <v>5</v>
      </c>
      <c r="G1" s="82" t="s">
        <v>234</v>
      </c>
      <c r="H1" s="84" t="s">
        <v>7</v>
      </c>
    </row>
    <row r="2" spans="1:8" ht="12.75">
      <c r="A2" s="85">
        <v>1</v>
      </c>
      <c r="B2" s="74">
        <v>2</v>
      </c>
      <c r="C2" s="74">
        <v>3</v>
      </c>
      <c r="D2" s="1">
        <v>4</v>
      </c>
      <c r="E2" s="1">
        <v>5</v>
      </c>
      <c r="F2" s="1">
        <v>6</v>
      </c>
      <c r="G2" s="1">
        <v>7</v>
      </c>
      <c r="H2" s="86">
        <v>8</v>
      </c>
    </row>
    <row r="3" spans="1:8" ht="12.75">
      <c r="A3" s="87">
        <v>1</v>
      </c>
      <c r="B3" s="75" t="s">
        <v>229</v>
      </c>
      <c r="C3" s="75">
        <v>200</v>
      </c>
      <c r="D3" s="72"/>
      <c r="E3" s="2">
        <f>C3*D3</f>
        <v>0</v>
      </c>
      <c r="F3" s="70"/>
      <c r="G3" s="2">
        <f>E3*F3</f>
        <v>0</v>
      </c>
      <c r="H3" s="88">
        <f>E3+G3</f>
        <v>0</v>
      </c>
    </row>
    <row r="4" spans="1:8" ht="12.75">
      <c r="A4" s="87">
        <v>2</v>
      </c>
      <c r="B4" s="75" t="s">
        <v>230</v>
      </c>
      <c r="C4" s="75">
        <v>300</v>
      </c>
      <c r="D4" s="73"/>
      <c r="E4" s="2">
        <f>C4*D4</f>
        <v>0</v>
      </c>
      <c r="F4" s="70"/>
      <c r="G4" s="2">
        <f>E4*F4</f>
        <v>0</v>
      </c>
      <c r="H4" s="88">
        <f>E4+G4</f>
        <v>0</v>
      </c>
    </row>
    <row r="5" spans="1:8" ht="13.5" thickBot="1">
      <c r="A5" s="89">
        <v>3</v>
      </c>
      <c r="B5" s="90" t="s">
        <v>231</v>
      </c>
      <c r="C5" s="90">
        <v>600</v>
      </c>
      <c r="D5" s="91"/>
      <c r="E5" s="91">
        <f>C5*D5</f>
        <v>0</v>
      </c>
      <c r="F5" s="92"/>
      <c r="G5" s="91">
        <f>E5*F5</f>
        <v>0</v>
      </c>
      <c r="H5" s="93">
        <f>E5+G5</f>
        <v>0</v>
      </c>
    </row>
    <row r="6" spans="1:8" ht="13.5" thickBot="1">
      <c r="A6" s="3"/>
      <c r="B6" s="3"/>
      <c r="C6" s="3"/>
      <c r="D6" s="76" t="s">
        <v>8</v>
      </c>
      <c r="E6" s="77">
        <f>SUM(E3:E5)</f>
        <v>0</v>
      </c>
      <c r="F6" s="78"/>
      <c r="G6" s="77">
        <f>SUM(G3:G5)</f>
        <v>0</v>
      </c>
      <c r="H6" s="79">
        <f>SUM(H3:H5)</f>
        <v>0</v>
      </c>
    </row>
  </sheetData>
  <printOptions/>
  <pageMargins left="0.75" right="0.75" top="1.67" bottom="1" header="1.04" footer="0.5"/>
  <pageSetup horizontalDpi="600" verticalDpi="600" orientation="landscape" paperSize="9" r:id="rId1"/>
  <headerFooter alignWithMargins="0">
    <oddHeader>&amp;C&amp;"Arial,Pogrubiony"NOWY PAKIET 53 - ZOMIREN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37.7109375" style="0" customWidth="1"/>
    <col min="4" max="4" width="10.00390625" style="0" customWidth="1"/>
    <col min="5" max="5" width="17.8515625" style="0" customWidth="1"/>
    <col min="6" max="6" width="13.28125" style="0" customWidth="1"/>
    <col min="7" max="7" width="14.57421875" style="0" customWidth="1"/>
    <col min="8" max="8" width="16.421875" style="0" customWidth="1"/>
  </cols>
  <sheetData>
    <row r="1" spans="1:8" ht="38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6" t="s">
        <v>233</v>
      </c>
      <c r="H1" s="8" t="s">
        <v>7</v>
      </c>
    </row>
    <row r="2" spans="1:8" ht="12.75">
      <c r="A2" s="9">
        <v>1</v>
      </c>
      <c r="B2" s="10">
        <v>2</v>
      </c>
      <c r="C2" s="10">
        <v>3</v>
      </c>
      <c r="D2" s="11">
        <v>4</v>
      </c>
      <c r="E2" s="11">
        <v>5</v>
      </c>
      <c r="F2" s="11">
        <v>6</v>
      </c>
      <c r="G2" s="11">
        <v>7</v>
      </c>
      <c r="H2" s="12">
        <v>8</v>
      </c>
    </row>
    <row r="3" spans="1:8" ht="13.5" thickBot="1">
      <c r="A3" s="13">
        <v>1</v>
      </c>
      <c r="B3" s="14" t="s">
        <v>232</v>
      </c>
      <c r="C3" s="14">
        <v>450</v>
      </c>
      <c r="D3" s="15"/>
      <c r="E3" s="16">
        <f>C3*D3</f>
        <v>0</v>
      </c>
      <c r="F3" s="69"/>
      <c r="G3" s="16">
        <f>E3*F3</f>
        <v>0</v>
      </c>
      <c r="H3" s="17">
        <f>E3+G3</f>
        <v>0</v>
      </c>
    </row>
    <row r="4" spans="1:8" ht="13.5" thickBot="1">
      <c r="A4" s="18"/>
      <c r="B4" s="18"/>
      <c r="C4" s="18"/>
      <c r="D4" s="19" t="s">
        <v>8</v>
      </c>
      <c r="E4" s="20">
        <f>SUM(E3)</f>
        <v>0</v>
      </c>
      <c r="F4" s="21"/>
      <c r="G4" s="20">
        <f>SUM(G3)</f>
        <v>0</v>
      </c>
      <c r="H4" s="22">
        <f>SUM(H3)</f>
        <v>0</v>
      </c>
    </row>
  </sheetData>
  <printOptions/>
  <pageMargins left="0.75" right="0.75" top="1.56" bottom="1" header="0.88" footer="0.5"/>
  <pageSetup horizontalDpi="600" verticalDpi="600" orientation="landscape" paperSize="9" r:id="rId1"/>
  <headerFooter alignWithMargins="0">
    <oddHeader>&amp;C&amp;"Arial,Pogrubiony"NOWY PAKIET 54 - ACCU-CHECK ACTIVE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bear</dc:creator>
  <cp:keywords/>
  <dc:description/>
  <cp:lastModifiedBy>bear</cp:lastModifiedBy>
  <cp:lastPrinted>2010-06-17T12:53:20Z</cp:lastPrinted>
  <dcterms:created xsi:type="dcterms:W3CDTF">2010-06-17T11:52:12Z</dcterms:created>
  <dcterms:modified xsi:type="dcterms:W3CDTF">2010-06-17T12:53:26Z</dcterms:modified>
  <cp:category/>
  <cp:version/>
  <cp:contentType/>
  <cp:contentStatus/>
</cp:coreProperties>
</file>