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20" yWindow="0" windowWidth="11520" windowHeight="12360" activeTab="1"/>
  </bookViews>
  <sheets>
    <sheet name="CZĘŚĆ 1" sheetId="1" r:id="rId1"/>
    <sheet name="CZĘŚĆ 2" sheetId="2" r:id="rId2"/>
    <sheet name="CZĘŚĆ 3" sheetId="3" r:id="rId3"/>
  </sheets>
  <definedNames>
    <definedName name="_xlnm.Print_Area" localSheetId="0">'CZĘŚĆ 1'!$A$1:$K$28</definedName>
    <definedName name="_xlnm.Print_Area" localSheetId="1">'CZĘŚĆ 2'!$A$1:$K$84</definedName>
    <definedName name="_xlnm.Print_Area" localSheetId="2">'CZĘŚĆ 3'!$A$1:$K$22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2" l="1"/>
  <c r="G57" i="2"/>
  <c r="G58" i="2"/>
  <c r="G59" i="2"/>
  <c r="G60" i="2"/>
  <c r="G61" i="2"/>
  <c r="G62" i="2"/>
  <c r="G63" i="2"/>
  <c r="G64" i="2"/>
  <c r="G65" i="2"/>
  <c r="G55" i="2"/>
  <c r="G3" i="1"/>
  <c r="I64" i="2" l="1"/>
  <c r="J64" i="2" s="1"/>
  <c r="I62" i="2"/>
  <c r="J62" i="2" s="1"/>
  <c r="I60" i="2"/>
  <c r="J60" i="2" s="1"/>
  <c r="I58" i="2"/>
  <c r="J58" i="2" s="1"/>
  <c r="I56" i="2"/>
  <c r="J56" i="2" s="1"/>
  <c r="I65" i="2"/>
  <c r="J65" i="2" s="1"/>
  <c r="I63" i="2"/>
  <c r="J63" i="2" s="1"/>
  <c r="I61" i="2"/>
  <c r="J61" i="2" s="1"/>
  <c r="I59" i="2"/>
  <c r="J59" i="2" s="1"/>
  <c r="I57" i="2"/>
  <c r="J57" i="2" s="1"/>
  <c r="G4" i="3"/>
  <c r="G5" i="3"/>
  <c r="G6" i="3"/>
  <c r="G7" i="3"/>
  <c r="G8" i="3"/>
  <c r="G9" i="3"/>
  <c r="G10" i="3"/>
  <c r="G11" i="3"/>
  <c r="G12" i="3"/>
  <c r="G13" i="3"/>
  <c r="G3" i="3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33" i="2"/>
  <c r="I33" i="2" s="1"/>
  <c r="G32" i="2"/>
  <c r="I32" i="2" s="1"/>
  <c r="G31" i="2"/>
  <c r="I31" i="2" s="1"/>
  <c r="G30" i="2"/>
  <c r="G29" i="2"/>
  <c r="I29" i="2" s="1"/>
  <c r="I28" i="2"/>
  <c r="G28" i="2"/>
  <c r="G27" i="2"/>
  <c r="I27" i="2" s="1"/>
  <c r="G26" i="2"/>
  <c r="G25" i="2"/>
  <c r="G24" i="2"/>
  <c r="I24" i="2" s="1"/>
  <c r="G23" i="2"/>
  <c r="I23" i="2" s="1"/>
  <c r="G22" i="2"/>
  <c r="I22" i="2" s="1"/>
  <c r="G21" i="2"/>
  <c r="I21" i="2" s="1"/>
  <c r="G20" i="2"/>
  <c r="I20" i="2" s="1"/>
  <c r="G19" i="2"/>
  <c r="I19" i="2" s="1"/>
  <c r="G18" i="2"/>
  <c r="G17" i="2"/>
  <c r="I17" i="2" s="1"/>
  <c r="G16" i="2"/>
  <c r="I16" i="2" s="1"/>
  <c r="G15" i="2"/>
  <c r="I15" i="2" s="1"/>
  <c r="G14" i="2"/>
  <c r="G13" i="2"/>
  <c r="G12" i="2"/>
  <c r="I12" i="2" s="1"/>
  <c r="G11" i="2"/>
  <c r="I11" i="2" s="1"/>
  <c r="G10" i="2"/>
  <c r="G9" i="2"/>
  <c r="I9" i="2" s="1"/>
  <c r="G8" i="2"/>
  <c r="I8" i="2" s="1"/>
  <c r="G7" i="2"/>
  <c r="I7" i="2" s="1"/>
  <c r="G6" i="2"/>
  <c r="G5" i="2"/>
  <c r="I5" i="2" s="1"/>
  <c r="G4" i="2"/>
  <c r="I4" i="2" s="1"/>
  <c r="G3" i="2"/>
  <c r="G4" i="1"/>
  <c r="G28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I3" i="1"/>
  <c r="G14" i="3" l="1"/>
  <c r="I3" i="3"/>
  <c r="J3" i="3" s="1"/>
  <c r="J14" i="3" s="1"/>
  <c r="I12" i="3"/>
  <c r="J12" i="3" s="1"/>
  <c r="I10" i="3"/>
  <c r="J10" i="3" s="1"/>
  <c r="I8" i="3"/>
  <c r="J8" i="3" s="1"/>
  <c r="I6" i="3"/>
  <c r="J6" i="3" s="1"/>
  <c r="I4" i="3"/>
  <c r="J4" i="3" s="1"/>
  <c r="I13" i="3"/>
  <c r="J13" i="3" s="1"/>
  <c r="I11" i="3"/>
  <c r="J11" i="3" s="1"/>
  <c r="I9" i="3"/>
  <c r="J9" i="3" s="1"/>
  <c r="I7" i="3"/>
  <c r="J7" i="3" s="1"/>
  <c r="I5" i="3"/>
  <c r="J5" i="3" s="1"/>
  <c r="G66" i="2"/>
  <c r="J4" i="2"/>
  <c r="I6" i="2"/>
  <c r="J6" i="2" s="1"/>
  <c r="J8" i="2"/>
  <c r="I10" i="2"/>
  <c r="J10" i="2" s="1"/>
  <c r="J12" i="2"/>
  <c r="I14" i="2"/>
  <c r="J14" i="2" s="1"/>
  <c r="J16" i="2"/>
  <c r="I18" i="2"/>
  <c r="J18" i="2" s="1"/>
  <c r="J20" i="2"/>
  <c r="J24" i="2"/>
  <c r="I26" i="2"/>
  <c r="J26" i="2" s="1"/>
  <c r="J28" i="2"/>
  <c r="I30" i="2"/>
  <c r="J30" i="2" s="1"/>
  <c r="J32" i="2"/>
  <c r="I54" i="2"/>
  <c r="J54" i="2" s="1"/>
  <c r="I52" i="2"/>
  <c r="J52" i="2" s="1"/>
  <c r="I50" i="2"/>
  <c r="J50" i="2" s="1"/>
  <c r="I48" i="2"/>
  <c r="J48" i="2" s="1"/>
  <c r="I46" i="2"/>
  <c r="J46" i="2" s="1"/>
  <c r="I44" i="2"/>
  <c r="J44" i="2" s="1"/>
  <c r="I42" i="2"/>
  <c r="J42" i="2" s="1"/>
  <c r="I40" i="2"/>
  <c r="J40" i="2" s="1"/>
  <c r="I38" i="2"/>
  <c r="J38" i="2" s="1"/>
  <c r="I36" i="2"/>
  <c r="J36" i="2" s="1"/>
  <c r="I34" i="2"/>
  <c r="J34" i="2" s="1"/>
  <c r="J22" i="2"/>
  <c r="I55" i="2"/>
  <c r="J55" i="2" s="1"/>
  <c r="I53" i="2"/>
  <c r="J53" i="2" s="1"/>
  <c r="I51" i="2"/>
  <c r="J51" i="2" s="1"/>
  <c r="I49" i="2"/>
  <c r="J49" i="2" s="1"/>
  <c r="I47" i="2"/>
  <c r="J47" i="2" s="1"/>
  <c r="I45" i="2"/>
  <c r="J45" i="2" s="1"/>
  <c r="I43" i="2"/>
  <c r="J43" i="2" s="1"/>
  <c r="I41" i="2"/>
  <c r="J41" i="2" s="1"/>
  <c r="I39" i="2"/>
  <c r="J39" i="2" s="1"/>
  <c r="I37" i="2"/>
  <c r="J37" i="2" s="1"/>
  <c r="I35" i="2"/>
  <c r="J35" i="2" s="1"/>
  <c r="I27" i="1"/>
  <c r="J27" i="1" s="1"/>
  <c r="I25" i="1"/>
  <c r="J25" i="1" s="1"/>
  <c r="I22" i="1"/>
  <c r="J22" i="1" s="1"/>
  <c r="I20" i="1"/>
  <c r="J20" i="1" s="1"/>
  <c r="I18" i="1"/>
  <c r="J18" i="1" s="1"/>
  <c r="I16" i="1"/>
  <c r="J16" i="1" s="1"/>
  <c r="I14" i="1"/>
  <c r="J14" i="1" s="1"/>
  <c r="I12" i="1"/>
  <c r="J12" i="1" s="1"/>
  <c r="I10" i="1"/>
  <c r="J10" i="1" s="1"/>
  <c r="I8" i="1"/>
  <c r="J8" i="1" s="1"/>
  <c r="I6" i="1"/>
  <c r="J6" i="1" s="1"/>
  <c r="I4" i="1"/>
  <c r="J4" i="1" s="1"/>
  <c r="I26" i="1"/>
  <c r="J26" i="1" s="1"/>
  <c r="I24" i="1"/>
  <c r="J24" i="1" s="1"/>
  <c r="I23" i="1"/>
  <c r="J23" i="1" s="1"/>
  <c r="I21" i="1"/>
  <c r="J21" i="1" s="1"/>
  <c r="I19" i="1"/>
  <c r="J19" i="1" s="1"/>
  <c r="I17" i="1"/>
  <c r="J17" i="1" s="1"/>
  <c r="I15" i="1"/>
  <c r="J15" i="1" s="1"/>
  <c r="I13" i="1"/>
  <c r="J13" i="1" s="1"/>
  <c r="I11" i="1"/>
  <c r="J11" i="1" s="1"/>
  <c r="I9" i="1"/>
  <c r="J9" i="1" s="1"/>
  <c r="I7" i="1"/>
  <c r="J7" i="1" s="1"/>
  <c r="I5" i="1"/>
  <c r="J5" i="1" s="1"/>
  <c r="J5" i="2"/>
  <c r="J7" i="2"/>
  <c r="J9" i="2"/>
  <c r="J11" i="2"/>
  <c r="J15" i="2"/>
  <c r="J17" i="2"/>
  <c r="J19" i="2"/>
  <c r="J21" i="2"/>
  <c r="J23" i="2"/>
  <c r="J27" i="2"/>
  <c r="J29" i="2"/>
  <c r="J31" i="2"/>
  <c r="J33" i="2"/>
  <c r="I3" i="2"/>
  <c r="I13" i="2"/>
  <c r="J13" i="2" s="1"/>
  <c r="I25" i="2"/>
  <c r="J25" i="2" s="1"/>
  <c r="J3" i="1"/>
  <c r="J28" i="1" l="1"/>
  <c r="I14" i="3"/>
  <c r="I28" i="1"/>
  <c r="I66" i="2"/>
  <c r="J3" i="2"/>
  <c r="J66" i="2" s="1"/>
</calcChain>
</file>

<file path=xl/sharedStrings.xml><?xml version="1.0" encoding="utf-8"?>
<sst xmlns="http://schemas.openxmlformats.org/spreadsheetml/2006/main" count="323" uniqueCount="144">
  <si>
    <t>LP</t>
  </si>
  <si>
    <t>Nazwa przedmiotu zamówienia</t>
  </si>
  <si>
    <t>Wymagany producent</t>
  </si>
  <si>
    <t>Jednostka miary</t>
  </si>
  <si>
    <t>Ilość  sztuk</t>
  </si>
  <si>
    <t>Cena jednostkowa netto</t>
  </si>
  <si>
    <t xml:space="preserve">  Stawka podatku VAT    (% )</t>
  </si>
  <si>
    <t>Producent</t>
  </si>
  <si>
    <t>Żarówka zwykła 230V 40W E27</t>
  </si>
  <si>
    <t>SZT</t>
  </si>
  <si>
    <t>Żarówka zwykła 230V 60W E27</t>
  </si>
  <si>
    <t>Żarówka zwykła 230V 75W E27</t>
  </si>
  <si>
    <t>Żarówka zwykła 230V 100W E27</t>
  </si>
  <si>
    <t>Świetlówka liniowa 230V 36W</t>
  </si>
  <si>
    <t>Świetlówka liniowa 230V 18W</t>
  </si>
  <si>
    <t>Świetlówka liniowa LED 230V 18W</t>
  </si>
  <si>
    <t>Świetlówka liniowa LED 230V 9W</t>
  </si>
  <si>
    <t>Świetlówka 230V 26W G-24d-3</t>
  </si>
  <si>
    <t>Świetlówka 230V 18W G-24d-2</t>
  </si>
  <si>
    <t>Świetlówka 230V 13W G-24d-1</t>
  </si>
  <si>
    <t>Świetlówka 230V 11W G23</t>
  </si>
  <si>
    <t>Żarówka LED 230V 7W GU10</t>
  </si>
  <si>
    <t>Żarówka LED 230V 9W GU10</t>
  </si>
  <si>
    <t>Wyłącznik p/t pojedynczy</t>
  </si>
  <si>
    <t>Wyłącznik p/t podwójny</t>
  </si>
  <si>
    <t>Wyłącznik p/t schodowy</t>
  </si>
  <si>
    <t>Wyłącznik p/t krzyżowy</t>
  </si>
  <si>
    <t>Gniazdo p/t podwójne z uziemieniem</t>
  </si>
  <si>
    <t>-</t>
  </si>
  <si>
    <t>Wtyczka sieciowa 16 A 1-faz z bolcem</t>
  </si>
  <si>
    <t>Zapłonnik 4-22W</t>
  </si>
  <si>
    <t>Zapłonnik 4-65W</t>
  </si>
  <si>
    <t>MB</t>
  </si>
  <si>
    <t>Przewód DY 1,5mm2  czarny</t>
  </si>
  <si>
    <t>Przewód DY 1,5mm2  niebieski</t>
  </si>
  <si>
    <t>Przewód DY 1,5mm2  zielono-żółty</t>
  </si>
  <si>
    <t>Przewód DY 4mm2 czarny</t>
  </si>
  <si>
    <t>Przewód DY 4mm2 niebieski</t>
  </si>
  <si>
    <t>Kabel YDY 5x4mm2</t>
  </si>
  <si>
    <t>Listwa zaciskowa LTF 12x2,5</t>
  </si>
  <si>
    <t>Listwa zaciskowa, zamykana na linkę (złączki Wago 3-torowe)</t>
  </si>
  <si>
    <t>Listwa zaciskowa, zamykana na linkę (złączki Wago 4-torowe)</t>
  </si>
  <si>
    <t>Listwa zaciskowa,  zamykana na linkę (złączki Wago 5-torowe)</t>
  </si>
  <si>
    <t>Listwa zaciskowa LTF 12x4mm2</t>
  </si>
  <si>
    <t>Listwa zaciskowa LTF 12x10mm2</t>
  </si>
  <si>
    <t>Wyłącznik nadprądowy S301 B 16A</t>
  </si>
  <si>
    <t>Wyłącznik nadprądowy S301 B 25A</t>
  </si>
  <si>
    <t>Wkładka topikowa przemysłowa NH000gG 25A</t>
  </si>
  <si>
    <t>Wkładka topikowa przemysłowa NH000gG 40A</t>
  </si>
  <si>
    <t>Wkładka topikowa przemysłowa NH000gG 63A</t>
  </si>
  <si>
    <t>Bateria litowa CR2032</t>
  </si>
  <si>
    <t>9,10,11</t>
  </si>
  <si>
    <t>Listwa zaciskowa LTF 12x6mm2</t>
  </si>
  <si>
    <t>Wyłącznik nadprądowy S301 B 10A</t>
  </si>
  <si>
    <t>RAZEM</t>
  </si>
  <si>
    <t>PRODUCENT:</t>
  </si>
  <si>
    <t>3. Hager</t>
  </si>
  <si>
    <t>4. Kanlux</t>
  </si>
  <si>
    <t>5. Maxwell</t>
  </si>
  <si>
    <t>7. Ospel</t>
  </si>
  <si>
    <t>8. Schima Simet</t>
  </si>
  <si>
    <t>9. Varta /Superlife/</t>
  </si>
  <si>
    <t>10. Varta /Industrial/</t>
  </si>
  <si>
    <t>11. Philips</t>
  </si>
  <si>
    <t>12. NKT</t>
  </si>
  <si>
    <t>Wtyczka telefoniczna RJ11</t>
  </si>
  <si>
    <t>Taśma izolacyjna PVC 19mm/25m</t>
  </si>
  <si>
    <t>Taśma izolacyjna; Rodzaj taśmy: samospajalna; typ: SCOTCH23; 3m</t>
  </si>
  <si>
    <t>Opaski zaciskowe 2.5 x 200 mm (op. 100 szt.)</t>
  </si>
  <si>
    <t>OP</t>
  </si>
  <si>
    <t>Przewód komputerowy Bitner UTP 4X2X0,5 kat. 5 e</t>
  </si>
  <si>
    <t>Gniazdo komputerowe natynkowe podwójne kat. 6a FTP kompletne</t>
  </si>
  <si>
    <t>Gniazdo elektryczne potrójne natynkowe z kluczem DATA /do celów komputerowych/ kompletne</t>
  </si>
  <si>
    <t>PRODUCENCI:</t>
  </si>
  <si>
    <t>3 - FIBRAIN</t>
  </si>
  <si>
    <t>Cena całkowita netto                           (5x6)</t>
  </si>
  <si>
    <t>Wartość podatku VAT              (7x8)</t>
  </si>
  <si>
    <t>Wartość ogółem brutto                            (7+9 )</t>
  </si>
  <si>
    <t xml:space="preserve"> --------</t>
  </si>
  <si>
    <t>Żarówka LED 230V 8W E27 4000K</t>
  </si>
  <si>
    <t>Żarówka LED 15W 230V E27 3000K</t>
  </si>
  <si>
    <t>Żarówka LED 230V 4W E14 4000K</t>
  </si>
  <si>
    <t>Świetlówka liniowa T5 24W/840 4000K</t>
  </si>
  <si>
    <t>Oprawa LED sufitowa okrągła 230V 18W</t>
  </si>
  <si>
    <t>Oprawa LED sufitowa okrągła 230V 24W</t>
  </si>
  <si>
    <t>Oprawa rastrowa 2x18W LED natynkowa</t>
  </si>
  <si>
    <t>Panel LED 40W do sufitów rastrowych 60x60 cm</t>
  </si>
  <si>
    <t>Panel LED 12W 800lm 4000K podtynkowy okrągły</t>
  </si>
  <si>
    <t>Panel LED 6W 360lm 4000K podtynkowy okrągły</t>
  </si>
  <si>
    <t>Oprawa hermetyczna 2 x 18W LED 120 cm</t>
  </si>
  <si>
    <t xml:space="preserve">RAZEM </t>
  </si>
  <si>
    <t>1. Schneider</t>
  </si>
  <si>
    <t>2. ETI</t>
  </si>
  <si>
    <t>6. Legrand</t>
  </si>
  <si>
    <t>13. OBO-BETTERMANN</t>
  </si>
  <si>
    <t>14. ELEKTRO-PLAST</t>
  </si>
  <si>
    <t>15. GP</t>
  </si>
  <si>
    <t>Wyłącznik n.t pojedynczy</t>
  </si>
  <si>
    <t>Wyłącznik n.t podwójny</t>
  </si>
  <si>
    <t>Gniazdo p/t pojedyncze z uziemieniem</t>
  </si>
  <si>
    <t>Gniazdo p/t hermetyczne pojedyncze z uziemieniem</t>
  </si>
  <si>
    <t>Gniazdo n.t hermetyczne pojedyncze z uziemieniem</t>
  </si>
  <si>
    <t>Gniazdo n.t hermetyczne podwójne z uziemieniem</t>
  </si>
  <si>
    <t xml:space="preserve"> -</t>
  </si>
  <si>
    <t>Puszka instalacyjna p/t fi 60 systemowa głęboka 60</t>
  </si>
  <si>
    <t>Puszka instalacyjna p/t fi 60 systemowa płytka 40</t>
  </si>
  <si>
    <t>Kabel YDY 5x2,5mm2</t>
  </si>
  <si>
    <t>Przewód OMY 3x1,0 mm2</t>
  </si>
  <si>
    <t>Przewód OMY 2x1,0 mm2</t>
  </si>
  <si>
    <t>Akumulator 1,2V 750-1200 mAh AAA</t>
  </si>
  <si>
    <t>10, 11, 15</t>
  </si>
  <si>
    <t>Akumulator 1,2V 2000-2700 mAh AA</t>
  </si>
  <si>
    <t>Bateria alkaiczna R3 1,5V (AAA)</t>
  </si>
  <si>
    <t>Bateria alkaiczna R6 1,5V (AA)</t>
  </si>
  <si>
    <t>Bateria alkaiczna R14 1,5V (C)</t>
  </si>
  <si>
    <t>Bateria alkaiczna R20 1,5V (D)</t>
  </si>
  <si>
    <t>Bateria alkaiczna 9V 6F22</t>
  </si>
  <si>
    <t>5, 9, 10, 11</t>
  </si>
  <si>
    <t>Puszka natynkowa pusta VIPLAST VP-51 IP55 118x118x46mm</t>
  </si>
  <si>
    <t>Puszka natynkowa pusta VIPLAST VP-41 IP55 98x98x42mm</t>
  </si>
  <si>
    <t>Kanał elektroinstalacyjny WDK 10030, 10x30mm</t>
  </si>
  <si>
    <t>Kanał elektroinstalacyjny WDK 20050, 20x50mm</t>
  </si>
  <si>
    <t>Kanał elektroinstalacyjny WDK 40060 , 40x60mm</t>
  </si>
  <si>
    <t>Wyłącznik różnicowo prądowy 2P 25A/30mA</t>
  </si>
  <si>
    <t>1, 2, 3, 6</t>
  </si>
  <si>
    <t>Wyłącznik różnicowo prądowy 4P 40A/30mA</t>
  </si>
  <si>
    <t>Wyłącznik nadprądowy S301 B 6A</t>
  </si>
  <si>
    <t>Wyłącznik nadprądowy S301 B 20A</t>
  </si>
  <si>
    <t>STYCZNIK MODUŁOWY 40A CEWKA 230V 4 STYKI ZWIERNE</t>
  </si>
  <si>
    <t>STYCZNIK MODUŁOWY 25A CEWKA 230V 4 STYKI ZWIERNE</t>
  </si>
  <si>
    <t>STYCZNIK MODUŁOWY 25A CEWKA 230V 2 STYKI ZWIERNE</t>
  </si>
  <si>
    <t>PRZEKAŹNIK EPN-511 16A CEWKA 12V~ 1 STYK ZWIERNY</t>
  </si>
  <si>
    <t>Wkładka topikowa DII 16A</t>
  </si>
  <si>
    <t>Wkładka topikowa DII 20A</t>
  </si>
  <si>
    <t>Aparat telefoniczny bezprzewodowy</t>
  </si>
  <si>
    <t>Wtyczka telefoniczna RJ45</t>
  </si>
  <si>
    <t>Opaski zaciskowe 4 x 300 mm (op. 100 szt.)</t>
  </si>
  <si>
    <t>3, 4</t>
  </si>
  <si>
    <t>Przewód komputerowy kat 6a  FTP drut</t>
  </si>
  <si>
    <t>1 - SIEMENS</t>
  </si>
  <si>
    <t>2 - PANASONIC</t>
  </si>
  <si>
    <t>4 - BITNER</t>
  </si>
  <si>
    <r>
      <t xml:space="preserve">Przewód </t>
    </r>
    <r>
      <rPr>
        <sz val="10"/>
        <color rgb="FFFF0000"/>
        <rFont val="Times New Roman"/>
        <family val="1"/>
        <charset val="238"/>
      </rPr>
      <t>ydyp</t>
    </r>
    <r>
      <rPr>
        <sz val="10"/>
        <color rgb="FF000000"/>
        <rFont val="Times New Roman"/>
        <family val="1"/>
        <charset val="238"/>
      </rPr>
      <t xml:space="preserve"> 3x1,5mm2 750V</t>
    </r>
  </si>
  <si>
    <r>
      <t xml:space="preserve">Przewód </t>
    </r>
    <r>
      <rPr>
        <sz val="10"/>
        <color rgb="FFFF0000"/>
        <rFont val="Times New Roman"/>
        <family val="1"/>
        <charset val="238"/>
      </rPr>
      <t>ydyp</t>
    </r>
    <r>
      <rPr>
        <sz val="10"/>
        <color rgb="FF000000"/>
        <rFont val="Times New Roman"/>
        <family val="1"/>
        <charset val="238"/>
      </rPr>
      <t xml:space="preserve"> 3x25mm2  750V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</si>
</sst>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&quot; zł&quot;"/>
    <numFmt numFmtId="165" formatCode="d&quot;.&quot;mm&quot;.&quot;yyyy"/>
    <numFmt numFmtId="166" formatCode="#,##0.00\ &quot;zł&quot;"/>
  </numFmts>
  <fonts count="29" x14ac:knownFonts="1">
    <font>
      <sz val="11"/>
      <color theme="1"/>
      <name val="Liberation Sans"/>
      <family val="2"/>
      <charset val="238"/>
    </font>
    <font>
      <sz val="11"/>
      <color theme="1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sz val="10"/>
      <color theme="1"/>
      <name val="Liberation Sans"/>
      <family val="2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17" fillId="9" borderId="2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 vertical="center" wrapText="1"/>
    </xf>
    <xf numFmtId="2" fontId="18" fillId="10" borderId="2" xfId="0" applyNumberFormat="1" applyFont="1" applyFill="1" applyBorder="1" applyAlignment="1">
      <alignment horizontal="center" vertical="center" wrapText="1"/>
    </xf>
    <xf numFmtId="10" fontId="18" fillId="1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8" fillId="1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10" borderId="2" xfId="0" applyFont="1" applyFill="1" applyBorder="1" applyAlignment="1">
      <alignment horizontal="center" vertical="center" wrapText="1"/>
    </xf>
    <xf numFmtId="0" fontId="18" fillId="10" borderId="0" xfId="0" applyFont="1" applyFill="1" applyAlignment="1">
      <alignment horizontal="left" vertical="center" wrapText="1"/>
    </xf>
    <xf numFmtId="0" fontId="16" fillId="10" borderId="6" xfId="0" applyFont="1" applyFill="1" applyBorder="1" applyAlignment="1">
      <alignment horizontal="center" vertical="center" wrapText="1"/>
    </xf>
    <xf numFmtId="2" fontId="21" fillId="10" borderId="4" xfId="0" applyNumberFormat="1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2" fontId="21" fillId="10" borderId="7" xfId="0" applyNumberFormat="1" applyFont="1" applyFill="1" applyBorder="1" applyAlignment="1">
      <alignment horizontal="center" vertical="center" wrapText="1"/>
    </xf>
    <xf numFmtId="0" fontId="20" fillId="10" borderId="0" xfId="0" applyFont="1" applyFill="1" applyAlignment="1">
      <alignment horizontal="center" vertical="center" wrapText="1"/>
    </xf>
    <xf numFmtId="0" fontId="16" fillId="10" borderId="0" xfId="0" applyFont="1" applyFill="1" applyAlignment="1">
      <alignment horizontal="center" vertical="center" wrapText="1"/>
    </xf>
    <xf numFmtId="2" fontId="20" fillId="10" borderId="0" xfId="0" applyNumberFormat="1" applyFont="1" applyFill="1" applyAlignment="1">
      <alignment horizontal="center" vertical="center" wrapText="1"/>
    </xf>
    <xf numFmtId="10" fontId="20" fillId="10" borderId="0" xfId="0" applyNumberFormat="1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 wrapText="1"/>
    </xf>
    <xf numFmtId="0" fontId="22" fillId="10" borderId="0" xfId="0" applyFont="1" applyFill="1" applyAlignment="1">
      <alignment horizontal="center" vertical="center" wrapText="1"/>
    </xf>
    <xf numFmtId="0" fontId="22" fillId="10" borderId="0" xfId="0" applyFont="1" applyFill="1" applyAlignment="1">
      <alignment horizontal="left" vertical="center" wrapText="1"/>
    </xf>
    <xf numFmtId="0" fontId="23" fillId="10" borderId="0" xfId="0" applyFont="1" applyFill="1" applyAlignment="1">
      <alignment horizontal="center" vertical="center" wrapText="1"/>
    </xf>
    <xf numFmtId="0" fontId="23" fillId="10" borderId="0" xfId="0" applyFont="1" applyFill="1" applyAlignment="1">
      <alignment horizontal="left" vertical="center" wrapText="1"/>
    </xf>
    <xf numFmtId="0" fontId="25" fillId="9" borderId="2" xfId="0" applyFont="1" applyFill="1" applyBorder="1" applyAlignment="1">
      <alignment horizontal="center" vertical="center" wrapText="1"/>
    </xf>
    <xf numFmtId="164" fontId="25" fillId="9" borderId="2" xfId="0" applyNumberFormat="1" applyFont="1" applyFill="1" applyBorder="1" applyAlignment="1">
      <alignment horizontal="center" vertical="center" wrapText="1"/>
    </xf>
    <xf numFmtId="9" fontId="25" fillId="9" borderId="2" xfId="0" applyNumberFormat="1" applyFont="1" applyFill="1" applyBorder="1" applyAlignment="1">
      <alignment horizontal="center" vertical="center" wrapText="1"/>
    </xf>
    <xf numFmtId="1" fontId="25" fillId="9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 wrapText="1"/>
    </xf>
    <xf numFmtId="1" fontId="25" fillId="10" borderId="2" xfId="0" applyNumberFormat="1" applyFont="1" applyFill="1" applyBorder="1" applyAlignment="1">
      <alignment horizontal="center" vertical="center" wrapText="1"/>
    </xf>
    <xf numFmtId="2" fontId="17" fillId="10" borderId="2" xfId="0" applyNumberFormat="1" applyFont="1" applyFill="1" applyBorder="1" applyAlignment="1">
      <alignment horizontal="center" vertical="center" wrapText="1"/>
    </xf>
    <xf numFmtId="1" fontId="17" fillId="10" borderId="2" xfId="0" applyNumberFormat="1" applyFont="1" applyFill="1" applyBorder="1" applyAlignment="1">
      <alignment horizontal="center" vertical="center" wrapText="1"/>
    </xf>
    <xf numFmtId="0" fontId="25" fillId="1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17" fillId="10" borderId="2" xfId="18" applyFont="1" applyFill="1" applyBorder="1" applyAlignment="1">
      <alignment horizontal="center" vertical="center" wrapText="1"/>
    </xf>
    <xf numFmtId="43" fontId="17" fillId="10" borderId="3" xfId="18" applyFont="1" applyFill="1" applyBorder="1" applyAlignment="1">
      <alignment horizontal="center" vertical="center" wrapText="1"/>
    </xf>
    <xf numFmtId="43" fontId="17" fillId="10" borderId="10" xfId="18" applyFont="1" applyFill="1" applyBorder="1" applyAlignment="1">
      <alignment horizontal="center" vertical="center" wrapText="1"/>
    </xf>
    <xf numFmtId="43" fontId="17" fillId="10" borderId="8" xfId="18" applyFont="1" applyFill="1" applyBorder="1" applyAlignment="1">
      <alignment horizontal="center" vertical="center" wrapText="1"/>
    </xf>
    <xf numFmtId="43" fontId="26" fillId="0" borderId="9" xfId="18" applyFont="1" applyBorder="1" applyAlignment="1">
      <alignment horizontal="center"/>
    </xf>
    <xf numFmtId="0" fontId="17" fillId="10" borderId="2" xfId="0" applyFont="1" applyFill="1" applyBorder="1" applyAlignment="1">
      <alignment horizontal="left" vertical="center" wrapText="1"/>
    </xf>
    <xf numFmtId="43" fontId="17" fillId="10" borderId="11" xfId="18" applyFont="1" applyFill="1" applyBorder="1" applyAlignment="1">
      <alignment horizontal="center" vertical="center" wrapText="1"/>
    </xf>
    <xf numFmtId="166" fontId="17" fillId="10" borderId="2" xfId="18" applyNumberFormat="1" applyFont="1" applyFill="1" applyBorder="1" applyAlignment="1">
      <alignment horizontal="center" vertical="center" wrapText="1"/>
    </xf>
    <xf numFmtId="166" fontId="26" fillId="0" borderId="9" xfId="18" applyNumberFormat="1" applyFont="1" applyBorder="1" applyAlignment="1">
      <alignment horizontal="center"/>
    </xf>
    <xf numFmtId="0" fontId="18" fillId="10" borderId="6" xfId="0" applyFont="1" applyFill="1" applyBorder="1" applyAlignment="1">
      <alignment horizontal="center" vertical="center" wrapText="1"/>
    </xf>
    <xf numFmtId="2" fontId="18" fillId="10" borderId="4" xfId="0" applyNumberFormat="1" applyFont="1" applyFill="1" applyBorder="1" applyAlignment="1">
      <alignment horizontal="center" vertical="center" wrapText="1"/>
    </xf>
    <xf numFmtId="2" fontId="18" fillId="10" borderId="7" xfId="0" applyNumberFormat="1" applyFont="1" applyFill="1" applyBorder="1" applyAlignment="1">
      <alignment horizontal="center" vertical="center" wrapText="1"/>
    </xf>
    <xf numFmtId="10" fontId="18" fillId="10" borderId="7" xfId="0" applyNumberFormat="1" applyFont="1" applyFill="1" applyBorder="1" applyAlignment="1">
      <alignment horizontal="center" vertical="center" wrapText="1"/>
    </xf>
    <xf numFmtId="166" fontId="21" fillId="10" borderId="7" xfId="0" applyNumberFormat="1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left" vertical="center" wrapText="1"/>
    </xf>
    <xf numFmtId="165" fontId="18" fillId="10" borderId="8" xfId="0" applyNumberFormat="1" applyFont="1" applyFill="1" applyBorder="1" applyAlignment="1">
      <alignment horizontal="left" vertical="center" wrapText="1"/>
    </xf>
    <xf numFmtId="0" fontId="18" fillId="10" borderId="8" xfId="0" applyFont="1" applyFill="1" applyBorder="1" applyAlignment="1">
      <alignment horizontal="left" vertical="center" wrapText="1"/>
    </xf>
    <xf numFmtId="0" fontId="27" fillId="0" borderId="8" xfId="0" applyFont="1" applyBorder="1"/>
    <xf numFmtId="0" fontId="19" fillId="0" borderId="11" xfId="0" applyFont="1" applyBorder="1" applyAlignment="1">
      <alignment horizontal="center" vertical="center"/>
    </xf>
    <xf numFmtId="0" fontId="18" fillId="10" borderId="11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2" fontId="18" fillId="10" borderId="3" xfId="0" applyNumberFormat="1" applyFont="1" applyFill="1" applyBorder="1" applyAlignment="1">
      <alignment horizontal="center" vertical="center" wrapText="1"/>
    </xf>
    <xf numFmtId="4" fontId="15" fillId="10" borderId="0" xfId="0" applyNumberFormat="1" applyFont="1" applyFill="1" applyAlignment="1">
      <alignment horizontal="center" vertical="center" wrapText="1"/>
    </xf>
    <xf numFmtId="43" fontId="18" fillId="10" borderId="2" xfId="18" applyFont="1" applyFill="1" applyBorder="1" applyAlignment="1">
      <alignment horizontal="center" vertical="center" wrapText="1"/>
    </xf>
    <xf numFmtId="4" fontId="15" fillId="10" borderId="6" xfId="0" applyNumberFormat="1" applyFont="1" applyFill="1" applyBorder="1" applyAlignment="1">
      <alignment horizontal="center" vertical="center" wrapText="1"/>
    </xf>
    <xf numFmtId="4" fontId="15" fillId="10" borderId="6" xfId="0" applyNumberFormat="1" applyFont="1" applyFill="1" applyBorder="1" applyAlignment="1">
      <alignment horizontal="left" vertical="center" wrapText="1"/>
    </xf>
    <xf numFmtId="4" fontId="15" fillId="10" borderId="6" xfId="0" applyNumberFormat="1" applyFont="1" applyFill="1" applyBorder="1" applyAlignment="1">
      <alignment horizontal="right" vertical="center" wrapText="1"/>
    </xf>
    <xf numFmtId="4" fontId="15" fillId="10" borderId="4" xfId="0" applyNumberFormat="1" applyFont="1" applyFill="1" applyBorder="1" applyAlignment="1">
      <alignment horizontal="center" vertical="center"/>
    </xf>
    <xf numFmtId="0" fontId="24" fillId="10" borderId="8" xfId="0" applyFont="1" applyFill="1" applyBorder="1" applyAlignment="1">
      <alignment horizontal="left" vertical="center" wrapText="1"/>
    </xf>
    <xf numFmtId="0" fontId="23" fillId="10" borderId="8" xfId="0" applyFont="1" applyFill="1" applyBorder="1" applyAlignment="1">
      <alignment horizontal="left" vertical="center" wrapText="1"/>
    </xf>
    <xf numFmtId="0" fontId="0" fillId="0" borderId="8" xfId="0" applyBorder="1"/>
    <xf numFmtId="166" fontId="18" fillId="10" borderId="2" xfId="18" applyNumberFormat="1" applyFont="1" applyFill="1" applyBorder="1" applyAlignment="1">
      <alignment horizontal="center" vertical="center" wrapText="1"/>
    </xf>
    <xf numFmtId="166" fontId="15" fillId="10" borderId="4" xfId="0" applyNumberFormat="1" applyFont="1" applyFill="1" applyBorder="1" applyAlignment="1">
      <alignment horizontal="center" vertical="center"/>
    </xf>
    <xf numFmtId="166" fontId="18" fillId="10" borderId="3" xfId="18" applyNumberFormat="1" applyFont="1" applyFill="1" applyBorder="1" applyAlignment="1">
      <alignment horizontal="center" vertical="center" wrapText="1"/>
    </xf>
    <xf numFmtId="166" fontId="15" fillId="10" borderId="8" xfId="0" applyNumberFormat="1" applyFont="1" applyFill="1" applyBorder="1" applyAlignment="1">
      <alignment horizontal="center" vertical="center"/>
    </xf>
    <xf numFmtId="166" fontId="22" fillId="10" borderId="0" xfId="0" applyNumberFormat="1" applyFont="1" applyFill="1" applyAlignment="1">
      <alignment horizontal="center" vertical="center" wrapText="1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4" fontId="15" fillId="10" borderId="4" xfId="0" applyNumberFormat="1" applyFont="1" applyFill="1" applyBorder="1" applyAlignment="1">
      <alignment horizontal="center" vertical="center"/>
    </xf>
    <xf numFmtId="4" fontId="15" fillId="10" borderId="5" xfId="0" applyNumberFormat="1" applyFont="1" applyFill="1" applyBorder="1" applyAlignment="1">
      <alignment horizontal="center" vertical="center"/>
    </xf>
    <xf numFmtId="4" fontId="15" fillId="10" borderId="7" xfId="0" applyNumberFormat="1" applyFont="1" applyFill="1" applyBorder="1" applyAlignment="1">
      <alignment horizontal="center"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Dziesiętny" xfId="18" builtinId="3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view="pageLayout" zoomScale="80" zoomScaleNormal="100" zoomScalePageLayoutView="80" workbookViewId="0">
      <selection activeCell="A24" sqref="A24"/>
    </sheetView>
  </sheetViews>
  <sheetFormatPr defaultRowHeight="14.25" x14ac:dyDescent="0.2"/>
  <cols>
    <col min="1" max="1" width="6" customWidth="1"/>
    <col min="2" max="2" width="41.125" customWidth="1"/>
    <col min="3" max="5" width="10.625" customWidth="1"/>
    <col min="6" max="7" width="15.125" customWidth="1"/>
    <col min="8" max="8" width="11.875" customWidth="1"/>
    <col min="9" max="10" width="15.125" customWidth="1"/>
    <col min="11" max="11" width="33.875" customWidth="1"/>
  </cols>
  <sheetData>
    <row r="1" spans="1:11" ht="42.75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5" t="s">
        <v>5</v>
      </c>
      <c r="G1" s="25" t="s">
        <v>75</v>
      </c>
      <c r="H1" s="26" t="s">
        <v>6</v>
      </c>
      <c r="I1" s="25" t="s">
        <v>76</v>
      </c>
      <c r="J1" s="25" t="s">
        <v>77</v>
      </c>
      <c r="K1" s="25" t="s">
        <v>7</v>
      </c>
    </row>
    <row r="2" spans="1:11" ht="15" x14ac:dyDescent="0.25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7">
        <v>6</v>
      </c>
      <c r="G2" s="27">
        <v>7</v>
      </c>
      <c r="H2" s="27">
        <v>8</v>
      </c>
      <c r="I2" s="27">
        <v>9</v>
      </c>
      <c r="J2" s="27">
        <v>10</v>
      </c>
      <c r="K2" s="1">
        <v>11</v>
      </c>
    </row>
    <row r="3" spans="1:11" ht="15" x14ac:dyDescent="0.2">
      <c r="A3" s="28">
        <v>1</v>
      </c>
      <c r="B3" s="40" t="s">
        <v>8</v>
      </c>
      <c r="C3" s="30" t="s">
        <v>78</v>
      </c>
      <c r="D3" s="31" t="s">
        <v>9</v>
      </c>
      <c r="E3" s="32">
        <v>200</v>
      </c>
      <c r="F3" s="35"/>
      <c r="G3" s="42">
        <f>E3*F3</f>
        <v>0</v>
      </c>
      <c r="H3" s="35"/>
      <c r="I3" s="42">
        <f>G3*H3</f>
        <v>0</v>
      </c>
      <c r="J3" s="42">
        <f>G3+I3</f>
        <v>0</v>
      </c>
      <c r="K3" s="29"/>
    </row>
    <row r="4" spans="1:11" ht="15" x14ac:dyDescent="0.2">
      <c r="A4" s="29">
        <v>2</v>
      </c>
      <c r="B4" s="40" t="s">
        <v>10</v>
      </c>
      <c r="C4" s="30" t="s">
        <v>78</v>
      </c>
      <c r="D4" s="31" t="s">
        <v>9</v>
      </c>
      <c r="E4" s="32">
        <v>100</v>
      </c>
      <c r="F4" s="35"/>
      <c r="G4" s="42">
        <f t="shared" ref="G4:G27" si="0">E4*F4</f>
        <v>0</v>
      </c>
      <c r="H4" s="35"/>
      <c r="I4" s="42">
        <f t="shared" ref="I4:I27" si="1">G4*H4</f>
        <v>0</v>
      </c>
      <c r="J4" s="42">
        <f t="shared" ref="J4:J27" si="2">G4+I4</f>
        <v>0</v>
      </c>
      <c r="K4" s="29"/>
    </row>
    <row r="5" spans="1:11" ht="15" x14ac:dyDescent="0.2">
      <c r="A5" s="28">
        <v>3</v>
      </c>
      <c r="B5" s="40" t="s">
        <v>11</v>
      </c>
      <c r="C5" s="30" t="s">
        <v>78</v>
      </c>
      <c r="D5" s="31" t="s">
        <v>9</v>
      </c>
      <c r="E5" s="32">
        <v>50</v>
      </c>
      <c r="F5" s="35"/>
      <c r="G5" s="42">
        <f t="shared" si="0"/>
        <v>0</v>
      </c>
      <c r="H5" s="35"/>
      <c r="I5" s="42">
        <f t="shared" si="1"/>
        <v>0</v>
      </c>
      <c r="J5" s="42">
        <f t="shared" si="2"/>
        <v>0</v>
      </c>
      <c r="K5" s="29"/>
    </row>
    <row r="6" spans="1:11" ht="15" x14ac:dyDescent="0.2">
      <c r="A6" s="28">
        <v>4</v>
      </c>
      <c r="B6" s="40" t="s">
        <v>12</v>
      </c>
      <c r="C6" s="30" t="s">
        <v>78</v>
      </c>
      <c r="D6" s="31" t="s">
        <v>9</v>
      </c>
      <c r="E6" s="32">
        <v>50</v>
      </c>
      <c r="F6" s="35"/>
      <c r="G6" s="42">
        <f t="shared" si="0"/>
        <v>0</v>
      </c>
      <c r="H6" s="35"/>
      <c r="I6" s="42">
        <f t="shared" si="1"/>
        <v>0</v>
      </c>
      <c r="J6" s="42">
        <f t="shared" si="2"/>
        <v>0</v>
      </c>
      <c r="K6" s="29"/>
    </row>
    <row r="7" spans="1:11" ht="15" x14ac:dyDescent="0.2">
      <c r="A7" s="29">
        <v>5</v>
      </c>
      <c r="B7" s="40" t="s">
        <v>79</v>
      </c>
      <c r="C7" s="30" t="s">
        <v>78</v>
      </c>
      <c r="D7" s="31" t="s">
        <v>9</v>
      </c>
      <c r="E7" s="32">
        <v>100</v>
      </c>
      <c r="F7" s="35"/>
      <c r="G7" s="42">
        <f t="shared" si="0"/>
        <v>0</v>
      </c>
      <c r="H7" s="35"/>
      <c r="I7" s="42">
        <f t="shared" si="1"/>
        <v>0</v>
      </c>
      <c r="J7" s="42">
        <f t="shared" si="2"/>
        <v>0</v>
      </c>
      <c r="K7" s="29"/>
    </row>
    <row r="8" spans="1:11" ht="15" x14ac:dyDescent="0.2">
      <c r="A8" s="28">
        <v>6</v>
      </c>
      <c r="B8" s="40" t="s">
        <v>80</v>
      </c>
      <c r="C8" s="30" t="s">
        <v>78</v>
      </c>
      <c r="D8" s="31" t="s">
        <v>9</v>
      </c>
      <c r="E8" s="32">
        <v>20</v>
      </c>
      <c r="F8" s="35"/>
      <c r="G8" s="42">
        <f t="shared" si="0"/>
        <v>0</v>
      </c>
      <c r="H8" s="35"/>
      <c r="I8" s="42">
        <f t="shared" si="1"/>
        <v>0</v>
      </c>
      <c r="J8" s="42">
        <f t="shared" si="2"/>
        <v>0</v>
      </c>
      <c r="K8" s="29"/>
    </row>
    <row r="9" spans="1:11" ht="15" x14ac:dyDescent="0.2">
      <c r="A9" s="28">
        <v>7</v>
      </c>
      <c r="B9" s="40" t="s">
        <v>81</v>
      </c>
      <c r="C9" s="30" t="s">
        <v>78</v>
      </c>
      <c r="D9" s="31" t="s">
        <v>9</v>
      </c>
      <c r="E9" s="32">
        <v>25</v>
      </c>
      <c r="F9" s="35"/>
      <c r="G9" s="42">
        <f t="shared" si="0"/>
        <v>0</v>
      </c>
      <c r="H9" s="35"/>
      <c r="I9" s="42">
        <f t="shared" si="1"/>
        <v>0</v>
      </c>
      <c r="J9" s="42">
        <f t="shared" si="2"/>
        <v>0</v>
      </c>
      <c r="K9" s="29"/>
    </row>
    <row r="10" spans="1:11" ht="15" x14ac:dyDescent="0.2">
      <c r="A10" s="29">
        <v>8</v>
      </c>
      <c r="B10" s="40" t="s">
        <v>13</v>
      </c>
      <c r="C10" s="30" t="s">
        <v>78</v>
      </c>
      <c r="D10" s="31" t="s">
        <v>9</v>
      </c>
      <c r="E10" s="32">
        <v>100</v>
      </c>
      <c r="F10" s="35"/>
      <c r="G10" s="42">
        <f t="shared" si="0"/>
        <v>0</v>
      </c>
      <c r="H10" s="35"/>
      <c r="I10" s="42">
        <f t="shared" si="1"/>
        <v>0</v>
      </c>
      <c r="J10" s="42">
        <f t="shared" si="2"/>
        <v>0</v>
      </c>
      <c r="K10" s="29"/>
    </row>
    <row r="11" spans="1:11" ht="15" x14ac:dyDescent="0.2">
      <c r="A11" s="28">
        <v>9</v>
      </c>
      <c r="B11" s="40" t="s">
        <v>14</v>
      </c>
      <c r="C11" s="30" t="s">
        <v>78</v>
      </c>
      <c r="D11" s="31" t="s">
        <v>9</v>
      </c>
      <c r="E11" s="32">
        <v>100</v>
      </c>
      <c r="F11" s="35"/>
      <c r="G11" s="42">
        <f t="shared" si="0"/>
        <v>0</v>
      </c>
      <c r="H11" s="35"/>
      <c r="I11" s="42">
        <f t="shared" si="1"/>
        <v>0</v>
      </c>
      <c r="J11" s="42">
        <f t="shared" si="2"/>
        <v>0</v>
      </c>
      <c r="K11" s="29"/>
    </row>
    <row r="12" spans="1:11" ht="15" x14ac:dyDescent="0.2">
      <c r="A12" s="28">
        <v>10</v>
      </c>
      <c r="B12" s="40" t="s">
        <v>82</v>
      </c>
      <c r="C12" s="30" t="s">
        <v>78</v>
      </c>
      <c r="D12" s="31" t="s">
        <v>9</v>
      </c>
      <c r="E12" s="32">
        <v>100</v>
      </c>
      <c r="F12" s="35"/>
      <c r="G12" s="42">
        <f t="shared" si="0"/>
        <v>0</v>
      </c>
      <c r="H12" s="35"/>
      <c r="I12" s="42">
        <f t="shared" si="1"/>
        <v>0</v>
      </c>
      <c r="J12" s="42">
        <f t="shared" si="2"/>
        <v>0</v>
      </c>
      <c r="K12" s="29"/>
    </row>
    <row r="13" spans="1:11" ht="15" x14ac:dyDescent="0.2">
      <c r="A13" s="29">
        <v>11</v>
      </c>
      <c r="B13" s="40" t="s">
        <v>15</v>
      </c>
      <c r="C13" s="30" t="s">
        <v>78</v>
      </c>
      <c r="D13" s="31" t="s">
        <v>9</v>
      </c>
      <c r="E13" s="32">
        <v>100</v>
      </c>
      <c r="F13" s="35"/>
      <c r="G13" s="42">
        <f t="shared" si="0"/>
        <v>0</v>
      </c>
      <c r="H13" s="35"/>
      <c r="I13" s="42">
        <f t="shared" si="1"/>
        <v>0</v>
      </c>
      <c r="J13" s="42">
        <f t="shared" si="2"/>
        <v>0</v>
      </c>
      <c r="K13" s="29"/>
    </row>
    <row r="14" spans="1:11" ht="15" x14ac:dyDescent="0.2">
      <c r="A14" s="28">
        <v>12</v>
      </c>
      <c r="B14" s="40" t="s">
        <v>16</v>
      </c>
      <c r="C14" s="30" t="s">
        <v>78</v>
      </c>
      <c r="D14" s="31" t="s">
        <v>9</v>
      </c>
      <c r="E14" s="32">
        <v>75</v>
      </c>
      <c r="F14" s="35"/>
      <c r="G14" s="42">
        <f t="shared" si="0"/>
        <v>0</v>
      </c>
      <c r="H14" s="35"/>
      <c r="I14" s="42">
        <f t="shared" si="1"/>
        <v>0</v>
      </c>
      <c r="J14" s="42">
        <f t="shared" si="2"/>
        <v>0</v>
      </c>
      <c r="K14" s="29"/>
    </row>
    <row r="15" spans="1:11" ht="15" x14ac:dyDescent="0.2">
      <c r="A15" s="28">
        <v>13</v>
      </c>
      <c r="B15" s="40" t="s">
        <v>17</v>
      </c>
      <c r="C15" s="30" t="s">
        <v>78</v>
      </c>
      <c r="D15" s="31" t="s">
        <v>9</v>
      </c>
      <c r="E15" s="32">
        <v>20</v>
      </c>
      <c r="F15" s="35"/>
      <c r="G15" s="42">
        <f t="shared" si="0"/>
        <v>0</v>
      </c>
      <c r="H15" s="35"/>
      <c r="I15" s="42">
        <f t="shared" si="1"/>
        <v>0</v>
      </c>
      <c r="J15" s="42">
        <f t="shared" si="2"/>
        <v>0</v>
      </c>
      <c r="K15" s="29"/>
    </row>
    <row r="16" spans="1:11" ht="15" x14ac:dyDescent="0.2">
      <c r="A16" s="29">
        <v>14</v>
      </c>
      <c r="B16" s="40" t="s">
        <v>18</v>
      </c>
      <c r="C16" s="30" t="s">
        <v>78</v>
      </c>
      <c r="D16" s="31" t="s">
        <v>9</v>
      </c>
      <c r="E16" s="32">
        <v>50</v>
      </c>
      <c r="F16" s="35"/>
      <c r="G16" s="42">
        <f t="shared" si="0"/>
        <v>0</v>
      </c>
      <c r="H16" s="35"/>
      <c r="I16" s="42">
        <f t="shared" si="1"/>
        <v>0</v>
      </c>
      <c r="J16" s="42">
        <f t="shared" si="2"/>
        <v>0</v>
      </c>
      <c r="K16" s="29"/>
    </row>
    <row r="17" spans="1:11" ht="15" x14ac:dyDescent="0.2">
      <c r="A17" s="28">
        <v>15</v>
      </c>
      <c r="B17" s="40" t="s">
        <v>19</v>
      </c>
      <c r="C17" s="30" t="s">
        <v>78</v>
      </c>
      <c r="D17" s="31" t="s">
        <v>9</v>
      </c>
      <c r="E17" s="32">
        <v>50</v>
      </c>
      <c r="F17" s="35"/>
      <c r="G17" s="42">
        <f t="shared" si="0"/>
        <v>0</v>
      </c>
      <c r="H17" s="35"/>
      <c r="I17" s="42">
        <f t="shared" si="1"/>
        <v>0</v>
      </c>
      <c r="J17" s="42">
        <f t="shared" si="2"/>
        <v>0</v>
      </c>
      <c r="K17" s="29"/>
    </row>
    <row r="18" spans="1:11" ht="15" x14ac:dyDescent="0.2">
      <c r="A18" s="28">
        <v>16</v>
      </c>
      <c r="B18" s="40" t="s">
        <v>20</v>
      </c>
      <c r="C18" s="30" t="s">
        <v>78</v>
      </c>
      <c r="D18" s="31" t="s">
        <v>9</v>
      </c>
      <c r="E18" s="32">
        <v>300</v>
      </c>
      <c r="F18" s="35"/>
      <c r="G18" s="42">
        <f t="shared" si="0"/>
        <v>0</v>
      </c>
      <c r="H18" s="35"/>
      <c r="I18" s="42">
        <f t="shared" si="1"/>
        <v>0</v>
      </c>
      <c r="J18" s="42">
        <f t="shared" si="2"/>
        <v>0</v>
      </c>
      <c r="K18" s="29"/>
    </row>
    <row r="19" spans="1:11" ht="15" x14ac:dyDescent="0.2">
      <c r="A19" s="29">
        <v>17</v>
      </c>
      <c r="B19" s="40" t="s">
        <v>21</v>
      </c>
      <c r="C19" s="30" t="s">
        <v>78</v>
      </c>
      <c r="D19" s="31" t="s">
        <v>9</v>
      </c>
      <c r="E19" s="32">
        <v>10</v>
      </c>
      <c r="F19" s="35"/>
      <c r="G19" s="42">
        <f t="shared" si="0"/>
        <v>0</v>
      </c>
      <c r="H19" s="35"/>
      <c r="I19" s="42">
        <f t="shared" si="1"/>
        <v>0</v>
      </c>
      <c r="J19" s="42">
        <f t="shared" si="2"/>
        <v>0</v>
      </c>
      <c r="K19" s="29"/>
    </row>
    <row r="20" spans="1:11" ht="15" x14ac:dyDescent="0.2">
      <c r="A20" s="28">
        <v>18</v>
      </c>
      <c r="B20" s="40" t="s">
        <v>22</v>
      </c>
      <c r="C20" s="30" t="s">
        <v>78</v>
      </c>
      <c r="D20" s="31" t="s">
        <v>9</v>
      </c>
      <c r="E20" s="32">
        <v>100</v>
      </c>
      <c r="F20" s="35"/>
      <c r="G20" s="42">
        <f t="shared" si="0"/>
        <v>0</v>
      </c>
      <c r="H20" s="35"/>
      <c r="I20" s="42">
        <f t="shared" si="1"/>
        <v>0</v>
      </c>
      <c r="J20" s="42">
        <f t="shared" si="2"/>
        <v>0</v>
      </c>
      <c r="K20" s="29"/>
    </row>
    <row r="21" spans="1:11" ht="15" x14ac:dyDescent="0.2">
      <c r="A21" s="28">
        <v>19</v>
      </c>
      <c r="B21" s="40" t="s">
        <v>83</v>
      </c>
      <c r="C21" s="33" t="s">
        <v>78</v>
      </c>
      <c r="D21" s="31" t="s">
        <v>9</v>
      </c>
      <c r="E21" s="32">
        <v>10</v>
      </c>
      <c r="F21" s="35"/>
      <c r="G21" s="42">
        <f t="shared" si="0"/>
        <v>0</v>
      </c>
      <c r="H21" s="35"/>
      <c r="I21" s="42">
        <f t="shared" si="1"/>
        <v>0</v>
      </c>
      <c r="J21" s="42">
        <f t="shared" si="2"/>
        <v>0</v>
      </c>
      <c r="K21" s="29"/>
    </row>
    <row r="22" spans="1:11" ht="15" x14ac:dyDescent="0.2">
      <c r="A22" s="29">
        <v>20</v>
      </c>
      <c r="B22" s="40" t="s">
        <v>84</v>
      </c>
      <c r="C22" s="33" t="s">
        <v>78</v>
      </c>
      <c r="D22" s="31" t="s">
        <v>9</v>
      </c>
      <c r="E22" s="32">
        <v>100</v>
      </c>
      <c r="F22" s="35"/>
      <c r="G22" s="42">
        <f t="shared" si="0"/>
        <v>0</v>
      </c>
      <c r="H22" s="35"/>
      <c r="I22" s="42">
        <f t="shared" si="1"/>
        <v>0</v>
      </c>
      <c r="J22" s="42">
        <f t="shared" si="2"/>
        <v>0</v>
      </c>
      <c r="K22" s="29"/>
    </row>
    <row r="23" spans="1:11" ht="15" x14ac:dyDescent="0.2">
      <c r="A23" s="28">
        <v>21</v>
      </c>
      <c r="B23" s="40" t="s">
        <v>85</v>
      </c>
      <c r="C23" s="33" t="s">
        <v>78</v>
      </c>
      <c r="D23" s="31" t="s">
        <v>9</v>
      </c>
      <c r="E23" s="32">
        <v>10</v>
      </c>
      <c r="F23" s="35"/>
      <c r="G23" s="42">
        <f t="shared" si="0"/>
        <v>0</v>
      </c>
      <c r="H23" s="35"/>
      <c r="I23" s="42">
        <f t="shared" si="1"/>
        <v>0</v>
      </c>
      <c r="J23" s="42">
        <f t="shared" si="2"/>
        <v>0</v>
      </c>
      <c r="K23" s="29"/>
    </row>
    <row r="24" spans="1:11" ht="15" x14ac:dyDescent="0.2">
      <c r="A24" s="29">
        <v>23</v>
      </c>
      <c r="B24" s="40" t="s">
        <v>86</v>
      </c>
      <c r="C24" s="33" t="s">
        <v>78</v>
      </c>
      <c r="D24" s="31" t="s">
        <v>9</v>
      </c>
      <c r="E24" s="32">
        <v>10</v>
      </c>
      <c r="F24" s="35"/>
      <c r="G24" s="42">
        <f t="shared" si="0"/>
        <v>0</v>
      </c>
      <c r="H24" s="35"/>
      <c r="I24" s="42">
        <f t="shared" si="1"/>
        <v>0</v>
      </c>
      <c r="J24" s="42">
        <f t="shared" si="2"/>
        <v>0</v>
      </c>
      <c r="K24" s="29"/>
    </row>
    <row r="25" spans="1:11" ht="15" x14ac:dyDescent="0.2">
      <c r="A25" s="28">
        <v>24</v>
      </c>
      <c r="B25" s="40" t="s">
        <v>87</v>
      </c>
      <c r="C25" s="33" t="s">
        <v>78</v>
      </c>
      <c r="D25" s="31" t="s">
        <v>9</v>
      </c>
      <c r="E25" s="32">
        <v>20</v>
      </c>
      <c r="F25" s="35"/>
      <c r="G25" s="42">
        <f t="shared" si="0"/>
        <v>0</v>
      </c>
      <c r="H25" s="35"/>
      <c r="I25" s="42">
        <f t="shared" si="1"/>
        <v>0</v>
      </c>
      <c r="J25" s="42">
        <f t="shared" si="2"/>
        <v>0</v>
      </c>
      <c r="K25" s="29"/>
    </row>
    <row r="26" spans="1:11" ht="15" x14ac:dyDescent="0.2">
      <c r="A26" s="28">
        <v>25</v>
      </c>
      <c r="B26" s="40" t="s">
        <v>88</v>
      </c>
      <c r="C26" s="33" t="s">
        <v>78</v>
      </c>
      <c r="D26" s="31" t="s">
        <v>9</v>
      </c>
      <c r="E26" s="32">
        <v>20</v>
      </c>
      <c r="F26" s="36"/>
      <c r="G26" s="42">
        <f t="shared" si="0"/>
        <v>0</v>
      </c>
      <c r="H26" s="36"/>
      <c r="I26" s="42">
        <f t="shared" si="1"/>
        <v>0</v>
      </c>
      <c r="J26" s="42">
        <f t="shared" si="2"/>
        <v>0</v>
      </c>
      <c r="K26" s="29"/>
    </row>
    <row r="27" spans="1:11" ht="15" x14ac:dyDescent="0.2">
      <c r="A27" s="29">
        <v>26</v>
      </c>
      <c r="B27" s="40" t="s">
        <v>89</v>
      </c>
      <c r="C27" s="33" t="s">
        <v>78</v>
      </c>
      <c r="D27" s="31" t="s">
        <v>9</v>
      </c>
      <c r="E27" s="32">
        <v>5</v>
      </c>
      <c r="F27" s="36"/>
      <c r="G27" s="42">
        <f t="shared" si="0"/>
        <v>0</v>
      </c>
      <c r="H27" s="41"/>
      <c r="I27" s="42">
        <f t="shared" si="1"/>
        <v>0</v>
      </c>
      <c r="J27" s="42">
        <f t="shared" si="2"/>
        <v>0</v>
      </c>
      <c r="K27" s="29"/>
    </row>
    <row r="28" spans="1:11" ht="15" x14ac:dyDescent="0.25">
      <c r="A28" s="34"/>
      <c r="B28" s="34"/>
      <c r="C28" s="34"/>
      <c r="D28" s="75" t="s">
        <v>90</v>
      </c>
      <c r="E28" s="76"/>
      <c r="F28" s="77"/>
      <c r="G28" s="43">
        <f>SUM(G3:G27)</f>
        <v>0</v>
      </c>
      <c r="H28" s="39"/>
      <c r="I28" s="43">
        <f t="shared" ref="I28:J28" si="3">SUM(I3:I27)</f>
        <v>0</v>
      </c>
      <c r="J28" s="43">
        <f t="shared" si="3"/>
        <v>0</v>
      </c>
      <c r="K28" s="34"/>
    </row>
  </sheetData>
  <mergeCells count="1">
    <mergeCell ref="D28:F28"/>
  </mergeCells>
  <printOptions horizontalCentered="1"/>
  <pageMargins left="0" right="0" top="0.78749999999999998" bottom="0.39370078740157483" header="0" footer="0"/>
  <pageSetup paperSize="9" scale="71" fitToHeight="0" pageOrder="overThenDown" orientation="landscape" useFirstPageNumber="1" r:id="rId1"/>
  <headerFooter>
    <oddHeader>&amp;C&amp;10Załącznik nr 1 - formularz asortymentowo-cenowy 
&amp;"Liberation Sans,Pogrubiony"„Dostawa materiałów elektrycznych, oświetleniowych i teletechnicznych” 
GCR/23/W/2023&amp;"Liberation Sans,Standardowy"
CZĘŚĆ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view="pageLayout" topLeftCell="A17" zoomScale="80" zoomScaleNormal="100" zoomScalePageLayoutView="80" workbookViewId="0">
      <selection activeCell="C27" sqref="C27"/>
    </sheetView>
  </sheetViews>
  <sheetFormatPr defaultRowHeight="14.25" x14ac:dyDescent="0.2"/>
  <cols>
    <col min="1" max="1" width="6" customWidth="1"/>
    <col min="2" max="2" width="38.875" customWidth="1"/>
    <col min="3" max="5" width="10.625" customWidth="1"/>
    <col min="6" max="7" width="15.125" customWidth="1"/>
    <col min="8" max="8" width="11.875" customWidth="1"/>
    <col min="9" max="10" width="15.125" customWidth="1"/>
    <col min="11" max="11" width="33" customWidth="1"/>
  </cols>
  <sheetData>
    <row r="1" spans="1:11" ht="42.75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5" t="s">
        <v>5</v>
      </c>
      <c r="G1" s="25" t="s">
        <v>75</v>
      </c>
      <c r="H1" s="26" t="s">
        <v>6</v>
      </c>
      <c r="I1" s="25" t="s">
        <v>76</v>
      </c>
      <c r="J1" s="25" t="s">
        <v>77</v>
      </c>
      <c r="K1" s="25" t="s">
        <v>7</v>
      </c>
    </row>
    <row r="2" spans="1:11" ht="15" x14ac:dyDescent="0.25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7">
        <v>6</v>
      </c>
      <c r="G2" s="27">
        <v>7</v>
      </c>
      <c r="H2" s="27">
        <v>8</v>
      </c>
      <c r="I2" s="27">
        <v>9</v>
      </c>
      <c r="J2" s="27">
        <v>10</v>
      </c>
      <c r="K2" s="1">
        <v>11</v>
      </c>
    </row>
    <row r="3" spans="1:11" s="8" customFormat="1" ht="15" x14ac:dyDescent="0.2">
      <c r="A3" s="5">
        <v>1</v>
      </c>
      <c r="B3" s="6" t="s">
        <v>23</v>
      </c>
      <c r="C3" s="2">
        <v>7</v>
      </c>
      <c r="D3" s="3" t="s">
        <v>9</v>
      </c>
      <c r="E3" s="2">
        <v>50</v>
      </c>
      <c r="F3" s="35"/>
      <c r="G3" s="42">
        <f>E3*F3</f>
        <v>0</v>
      </c>
      <c r="H3" s="35"/>
      <c r="I3" s="42">
        <f>G3*H3</f>
        <v>0</v>
      </c>
      <c r="J3" s="42">
        <f>G3+I3</f>
        <v>0</v>
      </c>
      <c r="K3" s="7"/>
    </row>
    <row r="4" spans="1:11" s="8" customFormat="1" ht="15" x14ac:dyDescent="0.2">
      <c r="A4" s="9">
        <v>2</v>
      </c>
      <c r="B4" s="6" t="s">
        <v>24</v>
      </c>
      <c r="C4" s="2">
        <v>7</v>
      </c>
      <c r="D4" s="3" t="s">
        <v>9</v>
      </c>
      <c r="E4" s="2">
        <v>50</v>
      </c>
      <c r="F4" s="35"/>
      <c r="G4" s="42">
        <f t="shared" ref="G4:G54" si="0">E4*F4</f>
        <v>0</v>
      </c>
      <c r="H4" s="35"/>
      <c r="I4" s="42">
        <f t="shared" ref="I4:I65" si="1">G4*H4</f>
        <v>0</v>
      </c>
      <c r="J4" s="42">
        <f t="shared" ref="J4:J65" si="2">G4+I4</f>
        <v>0</v>
      </c>
      <c r="K4" s="7"/>
    </row>
    <row r="5" spans="1:11" s="8" customFormat="1" ht="15" x14ac:dyDescent="0.2">
      <c r="A5" s="5">
        <v>3</v>
      </c>
      <c r="B5" s="6" t="s">
        <v>25</v>
      </c>
      <c r="C5" s="2">
        <v>7</v>
      </c>
      <c r="D5" s="3" t="s">
        <v>9</v>
      </c>
      <c r="E5" s="2">
        <v>5</v>
      </c>
      <c r="F5" s="35"/>
      <c r="G5" s="42">
        <f t="shared" si="0"/>
        <v>0</v>
      </c>
      <c r="H5" s="35"/>
      <c r="I5" s="42">
        <f t="shared" si="1"/>
        <v>0</v>
      </c>
      <c r="J5" s="42">
        <f t="shared" si="2"/>
        <v>0</v>
      </c>
      <c r="K5" s="7"/>
    </row>
    <row r="6" spans="1:11" s="8" customFormat="1" ht="15" x14ac:dyDescent="0.2">
      <c r="A6" s="5">
        <v>4</v>
      </c>
      <c r="B6" s="6" t="s">
        <v>26</v>
      </c>
      <c r="C6" s="2">
        <v>7</v>
      </c>
      <c r="D6" s="3" t="s">
        <v>9</v>
      </c>
      <c r="E6" s="2">
        <v>5</v>
      </c>
      <c r="F6" s="35"/>
      <c r="G6" s="42">
        <f t="shared" si="0"/>
        <v>0</v>
      </c>
      <c r="H6" s="35"/>
      <c r="I6" s="42">
        <f t="shared" si="1"/>
        <v>0</v>
      </c>
      <c r="J6" s="42">
        <f t="shared" si="2"/>
        <v>0</v>
      </c>
      <c r="K6" s="7"/>
    </row>
    <row r="7" spans="1:11" s="8" customFormat="1" ht="15" x14ac:dyDescent="0.2">
      <c r="A7" s="9">
        <v>5</v>
      </c>
      <c r="B7" s="6" t="s">
        <v>97</v>
      </c>
      <c r="C7" s="2" t="s">
        <v>28</v>
      </c>
      <c r="D7" s="3" t="s">
        <v>9</v>
      </c>
      <c r="E7" s="2">
        <v>10</v>
      </c>
      <c r="F7" s="35"/>
      <c r="G7" s="42">
        <f t="shared" si="0"/>
        <v>0</v>
      </c>
      <c r="H7" s="35"/>
      <c r="I7" s="42">
        <f t="shared" si="1"/>
        <v>0</v>
      </c>
      <c r="J7" s="42">
        <f t="shared" si="2"/>
        <v>0</v>
      </c>
      <c r="K7" s="7"/>
    </row>
    <row r="8" spans="1:11" s="8" customFormat="1" ht="15" x14ac:dyDescent="0.2">
      <c r="A8" s="5">
        <v>6</v>
      </c>
      <c r="B8" s="6" t="s">
        <v>98</v>
      </c>
      <c r="C8" s="2" t="s">
        <v>28</v>
      </c>
      <c r="D8" s="3" t="s">
        <v>9</v>
      </c>
      <c r="E8" s="2">
        <v>5</v>
      </c>
      <c r="F8" s="35"/>
      <c r="G8" s="42">
        <f t="shared" si="0"/>
        <v>0</v>
      </c>
      <c r="H8" s="35"/>
      <c r="I8" s="42">
        <f t="shared" si="1"/>
        <v>0</v>
      </c>
      <c r="J8" s="42">
        <f t="shared" si="2"/>
        <v>0</v>
      </c>
      <c r="K8" s="7"/>
    </row>
    <row r="9" spans="1:11" s="8" customFormat="1" ht="15" x14ac:dyDescent="0.2">
      <c r="A9" s="5">
        <v>7</v>
      </c>
      <c r="B9" s="6" t="s">
        <v>99</v>
      </c>
      <c r="C9" s="2" t="s">
        <v>28</v>
      </c>
      <c r="D9" s="3" t="s">
        <v>9</v>
      </c>
      <c r="E9" s="2">
        <v>30</v>
      </c>
      <c r="F9" s="35"/>
      <c r="G9" s="42">
        <f t="shared" si="0"/>
        <v>0</v>
      </c>
      <c r="H9" s="35"/>
      <c r="I9" s="42">
        <f t="shared" si="1"/>
        <v>0</v>
      </c>
      <c r="J9" s="42">
        <f t="shared" si="2"/>
        <v>0</v>
      </c>
      <c r="K9" s="7"/>
    </row>
    <row r="10" spans="1:11" s="8" customFormat="1" ht="15" x14ac:dyDescent="0.2">
      <c r="A10" s="9">
        <v>8</v>
      </c>
      <c r="B10" s="6" t="s">
        <v>27</v>
      </c>
      <c r="C10" s="2" t="s">
        <v>28</v>
      </c>
      <c r="D10" s="3" t="s">
        <v>9</v>
      </c>
      <c r="E10" s="2">
        <v>100</v>
      </c>
      <c r="F10" s="35"/>
      <c r="G10" s="42">
        <f t="shared" si="0"/>
        <v>0</v>
      </c>
      <c r="H10" s="35"/>
      <c r="I10" s="42">
        <f t="shared" si="1"/>
        <v>0</v>
      </c>
      <c r="J10" s="42">
        <f t="shared" si="2"/>
        <v>0</v>
      </c>
      <c r="K10" s="7"/>
    </row>
    <row r="11" spans="1:11" s="8" customFormat="1" ht="15" x14ac:dyDescent="0.2">
      <c r="A11" s="5">
        <v>9</v>
      </c>
      <c r="B11" s="6" t="s">
        <v>100</v>
      </c>
      <c r="C11" s="2" t="s">
        <v>28</v>
      </c>
      <c r="D11" s="3" t="s">
        <v>9</v>
      </c>
      <c r="E11" s="2">
        <v>20</v>
      </c>
      <c r="F11" s="35"/>
      <c r="G11" s="42">
        <f t="shared" si="0"/>
        <v>0</v>
      </c>
      <c r="H11" s="35"/>
      <c r="I11" s="42">
        <f t="shared" si="1"/>
        <v>0</v>
      </c>
      <c r="J11" s="42">
        <f t="shared" si="2"/>
        <v>0</v>
      </c>
      <c r="K11" s="7"/>
    </row>
    <row r="12" spans="1:11" s="8" customFormat="1" ht="15" x14ac:dyDescent="0.2">
      <c r="A12" s="5">
        <v>10</v>
      </c>
      <c r="B12" s="6" t="s">
        <v>101</v>
      </c>
      <c r="C12" s="2">
        <v>14</v>
      </c>
      <c r="D12" s="3" t="s">
        <v>9</v>
      </c>
      <c r="E12" s="2">
        <v>20</v>
      </c>
      <c r="F12" s="35"/>
      <c r="G12" s="42">
        <f t="shared" si="0"/>
        <v>0</v>
      </c>
      <c r="H12" s="35"/>
      <c r="I12" s="42">
        <f t="shared" si="1"/>
        <v>0</v>
      </c>
      <c r="J12" s="42">
        <f t="shared" si="2"/>
        <v>0</v>
      </c>
      <c r="K12" s="7"/>
    </row>
    <row r="13" spans="1:11" s="8" customFormat="1" ht="15" x14ac:dyDescent="0.2">
      <c r="A13" s="9">
        <v>11</v>
      </c>
      <c r="B13" s="6" t="s">
        <v>102</v>
      </c>
      <c r="C13" s="2">
        <v>14</v>
      </c>
      <c r="D13" s="3" t="s">
        <v>9</v>
      </c>
      <c r="E13" s="2">
        <v>20</v>
      </c>
      <c r="F13" s="35"/>
      <c r="G13" s="42">
        <f t="shared" si="0"/>
        <v>0</v>
      </c>
      <c r="H13" s="35"/>
      <c r="I13" s="42">
        <f t="shared" si="1"/>
        <v>0</v>
      </c>
      <c r="J13" s="42">
        <f t="shared" si="2"/>
        <v>0</v>
      </c>
      <c r="K13" s="7"/>
    </row>
    <row r="14" spans="1:11" s="8" customFormat="1" ht="15" x14ac:dyDescent="0.2">
      <c r="A14" s="5">
        <v>12</v>
      </c>
      <c r="B14" s="6" t="s">
        <v>29</v>
      </c>
      <c r="C14" s="2" t="s">
        <v>103</v>
      </c>
      <c r="D14" s="3" t="s">
        <v>9</v>
      </c>
      <c r="E14" s="2">
        <v>20</v>
      </c>
      <c r="F14" s="35"/>
      <c r="G14" s="42">
        <f t="shared" si="0"/>
        <v>0</v>
      </c>
      <c r="H14" s="35"/>
      <c r="I14" s="42">
        <f t="shared" si="1"/>
        <v>0</v>
      </c>
      <c r="J14" s="42">
        <f t="shared" si="2"/>
        <v>0</v>
      </c>
      <c r="K14" s="7"/>
    </row>
    <row r="15" spans="1:11" s="8" customFormat="1" ht="15" x14ac:dyDescent="0.2">
      <c r="A15" s="5">
        <v>13</v>
      </c>
      <c r="B15" s="6" t="s">
        <v>104</v>
      </c>
      <c r="C15" s="2" t="s">
        <v>28</v>
      </c>
      <c r="D15" s="3" t="s">
        <v>9</v>
      </c>
      <c r="E15" s="2">
        <v>50</v>
      </c>
      <c r="F15" s="35"/>
      <c r="G15" s="42">
        <f t="shared" si="0"/>
        <v>0</v>
      </c>
      <c r="H15" s="35"/>
      <c r="I15" s="42">
        <f t="shared" si="1"/>
        <v>0</v>
      </c>
      <c r="J15" s="42">
        <f t="shared" si="2"/>
        <v>0</v>
      </c>
      <c r="K15" s="7"/>
    </row>
    <row r="16" spans="1:11" s="8" customFormat="1" ht="15" x14ac:dyDescent="0.2">
      <c r="A16" s="9">
        <v>14</v>
      </c>
      <c r="B16" s="6" t="s">
        <v>105</v>
      </c>
      <c r="C16" s="2" t="s">
        <v>28</v>
      </c>
      <c r="D16" s="3" t="s">
        <v>9</v>
      </c>
      <c r="E16" s="2">
        <v>50</v>
      </c>
      <c r="F16" s="35"/>
      <c r="G16" s="42">
        <f t="shared" si="0"/>
        <v>0</v>
      </c>
      <c r="H16" s="35"/>
      <c r="I16" s="42">
        <f t="shared" si="1"/>
        <v>0</v>
      </c>
      <c r="J16" s="42">
        <f t="shared" si="2"/>
        <v>0</v>
      </c>
      <c r="K16" s="7"/>
    </row>
    <row r="17" spans="1:11" s="8" customFormat="1" ht="15" x14ac:dyDescent="0.2">
      <c r="A17" s="5">
        <v>15</v>
      </c>
      <c r="B17" s="6" t="s">
        <v>30</v>
      </c>
      <c r="C17" s="2">
        <v>11</v>
      </c>
      <c r="D17" s="3" t="s">
        <v>9</v>
      </c>
      <c r="E17" s="2">
        <v>100</v>
      </c>
      <c r="F17" s="35"/>
      <c r="G17" s="42">
        <f t="shared" si="0"/>
        <v>0</v>
      </c>
      <c r="H17" s="35"/>
      <c r="I17" s="42">
        <f t="shared" si="1"/>
        <v>0</v>
      </c>
      <c r="J17" s="42">
        <f t="shared" si="2"/>
        <v>0</v>
      </c>
      <c r="K17" s="7"/>
    </row>
    <row r="18" spans="1:11" s="8" customFormat="1" ht="15" x14ac:dyDescent="0.2">
      <c r="A18" s="5">
        <v>16</v>
      </c>
      <c r="B18" s="6" t="s">
        <v>31</v>
      </c>
      <c r="C18" s="2">
        <v>11</v>
      </c>
      <c r="D18" s="3" t="s">
        <v>9</v>
      </c>
      <c r="E18" s="2">
        <v>150</v>
      </c>
      <c r="F18" s="35"/>
      <c r="G18" s="42">
        <f t="shared" si="0"/>
        <v>0</v>
      </c>
      <c r="H18" s="35"/>
      <c r="I18" s="42">
        <f t="shared" si="1"/>
        <v>0</v>
      </c>
      <c r="J18" s="42">
        <f t="shared" si="2"/>
        <v>0</v>
      </c>
      <c r="K18" s="7"/>
    </row>
    <row r="19" spans="1:11" s="8" customFormat="1" ht="15" x14ac:dyDescent="0.2">
      <c r="A19" s="9">
        <v>17</v>
      </c>
      <c r="B19" s="6" t="s">
        <v>142</v>
      </c>
      <c r="C19" s="2">
        <v>12</v>
      </c>
      <c r="D19" s="3" t="s">
        <v>32</v>
      </c>
      <c r="E19" s="2">
        <v>300</v>
      </c>
      <c r="F19" s="35"/>
      <c r="G19" s="42">
        <f t="shared" si="0"/>
        <v>0</v>
      </c>
      <c r="H19" s="35"/>
      <c r="I19" s="42">
        <f t="shared" si="1"/>
        <v>0</v>
      </c>
      <c r="J19" s="42">
        <f t="shared" si="2"/>
        <v>0</v>
      </c>
      <c r="K19" s="7"/>
    </row>
    <row r="20" spans="1:11" s="8" customFormat="1" ht="15" x14ac:dyDescent="0.2">
      <c r="A20" s="5">
        <v>18</v>
      </c>
      <c r="B20" s="6" t="s">
        <v>143</v>
      </c>
      <c r="C20" s="2">
        <v>12</v>
      </c>
      <c r="D20" s="3" t="s">
        <v>32</v>
      </c>
      <c r="E20" s="2">
        <v>300</v>
      </c>
      <c r="F20" s="35"/>
      <c r="G20" s="42">
        <f t="shared" si="0"/>
        <v>0</v>
      </c>
      <c r="H20" s="35"/>
      <c r="I20" s="42">
        <f t="shared" si="1"/>
        <v>0</v>
      </c>
      <c r="J20" s="42">
        <f t="shared" si="2"/>
        <v>0</v>
      </c>
      <c r="K20" s="7"/>
    </row>
    <row r="21" spans="1:11" s="8" customFormat="1" ht="15" x14ac:dyDescent="0.2">
      <c r="A21" s="5">
        <v>19</v>
      </c>
      <c r="B21" s="6" t="s">
        <v>33</v>
      </c>
      <c r="C21" s="2">
        <v>12</v>
      </c>
      <c r="D21" s="3" t="s">
        <v>32</v>
      </c>
      <c r="E21" s="2">
        <v>100</v>
      </c>
      <c r="F21" s="35"/>
      <c r="G21" s="42">
        <f t="shared" si="0"/>
        <v>0</v>
      </c>
      <c r="H21" s="35"/>
      <c r="I21" s="42">
        <f t="shared" si="1"/>
        <v>0</v>
      </c>
      <c r="J21" s="42">
        <f t="shared" si="2"/>
        <v>0</v>
      </c>
      <c r="K21" s="7"/>
    </row>
    <row r="22" spans="1:11" s="8" customFormat="1" ht="15" x14ac:dyDescent="0.2">
      <c r="A22" s="9">
        <v>20</v>
      </c>
      <c r="B22" s="6" t="s">
        <v>34</v>
      </c>
      <c r="C22" s="2">
        <v>12</v>
      </c>
      <c r="D22" s="3" t="s">
        <v>32</v>
      </c>
      <c r="E22" s="2">
        <v>100</v>
      </c>
      <c r="F22" s="35"/>
      <c r="G22" s="42">
        <f t="shared" si="0"/>
        <v>0</v>
      </c>
      <c r="H22" s="35"/>
      <c r="I22" s="42">
        <f t="shared" si="1"/>
        <v>0</v>
      </c>
      <c r="J22" s="42">
        <f t="shared" si="2"/>
        <v>0</v>
      </c>
      <c r="K22" s="7"/>
    </row>
    <row r="23" spans="1:11" s="8" customFormat="1" ht="15" x14ac:dyDescent="0.2">
      <c r="A23" s="5">
        <v>21</v>
      </c>
      <c r="B23" s="6" t="s">
        <v>35</v>
      </c>
      <c r="C23" s="2">
        <v>12</v>
      </c>
      <c r="D23" s="3" t="s">
        <v>32</v>
      </c>
      <c r="E23" s="2">
        <v>100</v>
      </c>
      <c r="F23" s="35"/>
      <c r="G23" s="42">
        <f t="shared" si="0"/>
        <v>0</v>
      </c>
      <c r="H23" s="35"/>
      <c r="I23" s="42">
        <f t="shared" si="1"/>
        <v>0</v>
      </c>
      <c r="J23" s="42">
        <f t="shared" si="2"/>
        <v>0</v>
      </c>
      <c r="K23" s="7"/>
    </row>
    <row r="24" spans="1:11" s="8" customFormat="1" ht="15" x14ac:dyDescent="0.2">
      <c r="A24" s="5">
        <v>22</v>
      </c>
      <c r="B24" s="6" t="s">
        <v>36</v>
      </c>
      <c r="C24" s="2">
        <v>12</v>
      </c>
      <c r="D24" s="3" t="s">
        <v>32</v>
      </c>
      <c r="E24" s="2">
        <v>100</v>
      </c>
      <c r="F24" s="35"/>
      <c r="G24" s="42">
        <f t="shared" si="0"/>
        <v>0</v>
      </c>
      <c r="H24" s="35"/>
      <c r="I24" s="42">
        <f t="shared" si="1"/>
        <v>0</v>
      </c>
      <c r="J24" s="42">
        <f t="shared" si="2"/>
        <v>0</v>
      </c>
      <c r="K24" s="7"/>
    </row>
    <row r="25" spans="1:11" s="8" customFormat="1" ht="15" x14ac:dyDescent="0.2">
      <c r="A25" s="9">
        <v>23</v>
      </c>
      <c r="B25" s="6" t="s">
        <v>37</v>
      </c>
      <c r="C25" s="2">
        <v>12</v>
      </c>
      <c r="D25" s="3" t="s">
        <v>32</v>
      </c>
      <c r="E25" s="2">
        <v>50</v>
      </c>
      <c r="F25" s="35"/>
      <c r="G25" s="42">
        <f t="shared" si="0"/>
        <v>0</v>
      </c>
      <c r="H25" s="35"/>
      <c r="I25" s="42">
        <f t="shared" si="1"/>
        <v>0</v>
      </c>
      <c r="J25" s="42">
        <f t="shared" si="2"/>
        <v>0</v>
      </c>
      <c r="K25" s="7"/>
    </row>
    <row r="26" spans="1:11" s="8" customFormat="1" ht="15" x14ac:dyDescent="0.2">
      <c r="A26" s="5">
        <v>24</v>
      </c>
      <c r="B26" s="6" t="s">
        <v>106</v>
      </c>
      <c r="C26" s="2">
        <v>12</v>
      </c>
      <c r="D26" s="3" t="s">
        <v>32</v>
      </c>
      <c r="E26" s="2">
        <v>100</v>
      </c>
      <c r="F26" s="35"/>
      <c r="G26" s="42">
        <f t="shared" si="0"/>
        <v>0</v>
      </c>
      <c r="H26" s="35"/>
      <c r="I26" s="42">
        <f t="shared" si="1"/>
        <v>0</v>
      </c>
      <c r="J26" s="42">
        <f t="shared" si="2"/>
        <v>0</v>
      </c>
      <c r="K26" s="7"/>
    </row>
    <row r="27" spans="1:11" s="8" customFormat="1" ht="15" x14ac:dyDescent="0.2">
      <c r="A27" s="5">
        <v>25</v>
      </c>
      <c r="B27" s="6" t="s">
        <v>38</v>
      </c>
      <c r="C27" s="2">
        <v>12</v>
      </c>
      <c r="D27" s="3" t="s">
        <v>32</v>
      </c>
      <c r="E27" s="2">
        <v>50</v>
      </c>
      <c r="F27" s="36"/>
      <c r="G27" s="42">
        <f t="shared" si="0"/>
        <v>0</v>
      </c>
      <c r="H27" s="36"/>
      <c r="I27" s="42">
        <f t="shared" si="1"/>
        <v>0</v>
      </c>
      <c r="J27" s="42">
        <f t="shared" si="2"/>
        <v>0</v>
      </c>
      <c r="K27" s="7"/>
    </row>
    <row r="28" spans="1:11" s="8" customFormat="1" ht="15" x14ac:dyDescent="0.2">
      <c r="A28" s="9">
        <v>26</v>
      </c>
      <c r="B28" s="6" t="s">
        <v>107</v>
      </c>
      <c r="C28" s="2">
        <v>12</v>
      </c>
      <c r="D28" s="3" t="s">
        <v>32</v>
      </c>
      <c r="E28" s="2">
        <v>100</v>
      </c>
      <c r="F28" s="36"/>
      <c r="G28" s="42">
        <f t="shared" si="0"/>
        <v>0</v>
      </c>
      <c r="H28" s="36"/>
      <c r="I28" s="42">
        <f t="shared" si="1"/>
        <v>0</v>
      </c>
      <c r="J28" s="42">
        <f t="shared" si="2"/>
        <v>0</v>
      </c>
      <c r="K28" s="7"/>
    </row>
    <row r="29" spans="1:11" s="8" customFormat="1" ht="15" x14ac:dyDescent="0.2">
      <c r="A29" s="5">
        <v>27</v>
      </c>
      <c r="B29" s="6" t="s">
        <v>108</v>
      </c>
      <c r="C29" s="2">
        <v>12</v>
      </c>
      <c r="D29" s="3" t="s">
        <v>32</v>
      </c>
      <c r="E29" s="2">
        <v>100</v>
      </c>
      <c r="F29" s="36"/>
      <c r="G29" s="42">
        <f t="shared" si="0"/>
        <v>0</v>
      </c>
      <c r="H29" s="36"/>
      <c r="I29" s="42">
        <f t="shared" si="1"/>
        <v>0</v>
      </c>
      <c r="J29" s="42">
        <f t="shared" si="2"/>
        <v>0</v>
      </c>
      <c r="K29" s="7"/>
    </row>
    <row r="30" spans="1:11" s="8" customFormat="1" ht="15" x14ac:dyDescent="0.2">
      <c r="A30" s="5">
        <v>28</v>
      </c>
      <c r="B30" s="6" t="s">
        <v>109</v>
      </c>
      <c r="C30" s="2" t="s">
        <v>110</v>
      </c>
      <c r="D30" s="3" t="s">
        <v>9</v>
      </c>
      <c r="E30" s="2">
        <v>60</v>
      </c>
      <c r="F30" s="36"/>
      <c r="G30" s="42">
        <f t="shared" si="0"/>
        <v>0</v>
      </c>
      <c r="H30" s="36"/>
      <c r="I30" s="42">
        <f t="shared" si="1"/>
        <v>0</v>
      </c>
      <c r="J30" s="42">
        <f t="shared" si="2"/>
        <v>0</v>
      </c>
      <c r="K30" s="7"/>
    </row>
    <row r="31" spans="1:11" s="8" customFormat="1" ht="15" x14ac:dyDescent="0.2">
      <c r="A31" s="9">
        <v>29</v>
      </c>
      <c r="B31" s="6" t="s">
        <v>111</v>
      </c>
      <c r="C31" s="2" t="s">
        <v>110</v>
      </c>
      <c r="D31" s="3" t="s">
        <v>9</v>
      </c>
      <c r="E31" s="2">
        <v>20</v>
      </c>
      <c r="F31" s="36"/>
      <c r="G31" s="42">
        <f t="shared" si="0"/>
        <v>0</v>
      </c>
      <c r="H31" s="36"/>
      <c r="I31" s="42">
        <f t="shared" si="1"/>
        <v>0</v>
      </c>
      <c r="J31" s="42">
        <f t="shared" si="2"/>
        <v>0</v>
      </c>
      <c r="K31" s="7"/>
    </row>
    <row r="32" spans="1:11" s="8" customFormat="1" ht="15" x14ac:dyDescent="0.2">
      <c r="A32" s="5">
        <v>30</v>
      </c>
      <c r="B32" s="6" t="s">
        <v>112</v>
      </c>
      <c r="C32" s="2">
        <v>10.11</v>
      </c>
      <c r="D32" s="3" t="s">
        <v>9</v>
      </c>
      <c r="E32" s="2">
        <v>600</v>
      </c>
      <c r="F32" s="37"/>
      <c r="G32" s="42">
        <f t="shared" si="0"/>
        <v>0</v>
      </c>
      <c r="H32" s="37"/>
      <c r="I32" s="42">
        <f t="shared" si="1"/>
        <v>0</v>
      </c>
      <c r="J32" s="42">
        <f t="shared" si="2"/>
        <v>0</v>
      </c>
      <c r="K32" s="7"/>
    </row>
    <row r="33" spans="1:11" s="8" customFormat="1" ht="15" x14ac:dyDescent="0.2">
      <c r="A33" s="5">
        <v>31</v>
      </c>
      <c r="B33" s="6" t="s">
        <v>113</v>
      </c>
      <c r="C33" s="2">
        <v>10.11</v>
      </c>
      <c r="D33" s="3" t="s">
        <v>9</v>
      </c>
      <c r="E33" s="2">
        <v>2000</v>
      </c>
      <c r="F33" s="38"/>
      <c r="G33" s="42">
        <f t="shared" si="0"/>
        <v>0</v>
      </c>
      <c r="H33" s="38"/>
      <c r="I33" s="42">
        <f t="shared" si="1"/>
        <v>0</v>
      </c>
      <c r="J33" s="42">
        <f t="shared" si="2"/>
        <v>0</v>
      </c>
      <c r="K33" s="7"/>
    </row>
    <row r="34" spans="1:11" s="8" customFormat="1" ht="15" x14ac:dyDescent="0.2">
      <c r="A34" s="9">
        <v>32</v>
      </c>
      <c r="B34" s="6" t="s">
        <v>114</v>
      </c>
      <c r="C34" s="2" t="s">
        <v>51</v>
      </c>
      <c r="D34" s="3" t="s">
        <v>9</v>
      </c>
      <c r="E34" s="2">
        <v>25</v>
      </c>
      <c r="F34" s="3"/>
      <c r="G34" s="42">
        <f t="shared" si="0"/>
        <v>0</v>
      </c>
      <c r="H34" s="4"/>
      <c r="I34" s="42">
        <f t="shared" si="1"/>
        <v>0</v>
      </c>
      <c r="J34" s="42">
        <f t="shared" si="2"/>
        <v>0</v>
      </c>
      <c r="K34" s="7"/>
    </row>
    <row r="35" spans="1:11" s="8" customFormat="1" ht="15" x14ac:dyDescent="0.2">
      <c r="A35" s="5">
        <v>33</v>
      </c>
      <c r="B35" s="6" t="s">
        <v>115</v>
      </c>
      <c r="C35" s="2" t="s">
        <v>51</v>
      </c>
      <c r="D35" s="3" t="s">
        <v>9</v>
      </c>
      <c r="E35" s="2">
        <v>25</v>
      </c>
      <c r="F35" s="3"/>
      <c r="G35" s="42">
        <f t="shared" si="0"/>
        <v>0</v>
      </c>
      <c r="H35" s="4"/>
      <c r="I35" s="42">
        <f t="shared" si="1"/>
        <v>0</v>
      </c>
      <c r="J35" s="42">
        <f t="shared" si="2"/>
        <v>0</v>
      </c>
      <c r="K35" s="7"/>
    </row>
    <row r="36" spans="1:11" s="8" customFormat="1" ht="15" x14ac:dyDescent="0.2">
      <c r="A36" s="5">
        <v>34</v>
      </c>
      <c r="B36" s="6" t="s">
        <v>116</v>
      </c>
      <c r="C36" s="2">
        <v>10.11</v>
      </c>
      <c r="D36" s="3" t="s">
        <v>9</v>
      </c>
      <c r="E36" s="2">
        <v>50</v>
      </c>
      <c r="F36" s="3"/>
      <c r="G36" s="42">
        <f t="shared" si="0"/>
        <v>0</v>
      </c>
      <c r="H36" s="4"/>
      <c r="I36" s="42">
        <f t="shared" si="1"/>
        <v>0</v>
      </c>
      <c r="J36" s="42">
        <f t="shared" si="2"/>
        <v>0</v>
      </c>
      <c r="K36" s="7"/>
    </row>
    <row r="37" spans="1:11" s="8" customFormat="1" ht="15" x14ac:dyDescent="0.2">
      <c r="A37" s="9">
        <v>35</v>
      </c>
      <c r="B37" s="6" t="s">
        <v>50</v>
      </c>
      <c r="C37" s="2" t="s">
        <v>117</v>
      </c>
      <c r="D37" s="3" t="s">
        <v>9</v>
      </c>
      <c r="E37" s="2">
        <v>120</v>
      </c>
      <c r="F37" s="3"/>
      <c r="G37" s="42">
        <f t="shared" si="0"/>
        <v>0</v>
      </c>
      <c r="H37" s="4"/>
      <c r="I37" s="42">
        <f t="shared" si="1"/>
        <v>0</v>
      </c>
      <c r="J37" s="42">
        <f t="shared" si="2"/>
        <v>0</v>
      </c>
      <c r="K37" s="7"/>
    </row>
    <row r="38" spans="1:11" s="8" customFormat="1" ht="32.25" customHeight="1" x14ac:dyDescent="0.2">
      <c r="A38" s="5">
        <v>36</v>
      </c>
      <c r="B38" s="6" t="s">
        <v>118</v>
      </c>
      <c r="C38" s="2" t="s">
        <v>28</v>
      </c>
      <c r="D38" s="3" t="s">
        <v>9</v>
      </c>
      <c r="E38" s="2">
        <v>30</v>
      </c>
      <c r="F38" s="3"/>
      <c r="G38" s="42">
        <f t="shared" si="0"/>
        <v>0</v>
      </c>
      <c r="H38" s="4"/>
      <c r="I38" s="42">
        <f t="shared" si="1"/>
        <v>0</v>
      </c>
      <c r="J38" s="42">
        <f t="shared" si="2"/>
        <v>0</v>
      </c>
      <c r="K38" s="7"/>
    </row>
    <row r="39" spans="1:11" s="8" customFormat="1" ht="29.25" customHeight="1" x14ac:dyDescent="0.2">
      <c r="A39" s="5">
        <v>37</v>
      </c>
      <c r="B39" s="6" t="s">
        <v>119</v>
      </c>
      <c r="C39" s="2" t="s">
        <v>28</v>
      </c>
      <c r="D39" s="3" t="s">
        <v>9</v>
      </c>
      <c r="E39" s="2">
        <v>20</v>
      </c>
      <c r="F39" s="3"/>
      <c r="G39" s="42">
        <f t="shared" si="0"/>
        <v>0</v>
      </c>
      <c r="H39" s="4"/>
      <c r="I39" s="42">
        <f t="shared" si="1"/>
        <v>0</v>
      </c>
      <c r="J39" s="42">
        <f t="shared" si="2"/>
        <v>0</v>
      </c>
      <c r="K39" s="7"/>
    </row>
    <row r="40" spans="1:11" s="8" customFormat="1" ht="15" x14ac:dyDescent="0.2">
      <c r="A40" s="9">
        <v>38</v>
      </c>
      <c r="B40" s="6" t="s">
        <v>120</v>
      </c>
      <c r="C40" s="2">
        <v>13</v>
      </c>
      <c r="D40" s="3" t="s">
        <v>9</v>
      </c>
      <c r="E40" s="2">
        <v>30</v>
      </c>
      <c r="F40" s="3"/>
      <c r="G40" s="42">
        <f t="shared" si="0"/>
        <v>0</v>
      </c>
      <c r="H40" s="4"/>
      <c r="I40" s="42">
        <f t="shared" si="1"/>
        <v>0</v>
      </c>
      <c r="J40" s="42">
        <f t="shared" si="2"/>
        <v>0</v>
      </c>
      <c r="K40" s="7"/>
    </row>
    <row r="41" spans="1:11" s="8" customFormat="1" ht="15" x14ac:dyDescent="0.2">
      <c r="A41" s="5">
        <v>39</v>
      </c>
      <c r="B41" s="6" t="s">
        <v>121</v>
      </c>
      <c r="C41" s="2">
        <v>13</v>
      </c>
      <c r="D41" s="3" t="s">
        <v>9</v>
      </c>
      <c r="E41" s="2">
        <v>20</v>
      </c>
      <c r="F41" s="3"/>
      <c r="G41" s="42">
        <f t="shared" si="0"/>
        <v>0</v>
      </c>
      <c r="H41" s="4"/>
      <c r="I41" s="42">
        <f t="shared" si="1"/>
        <v>0</v>
      </c>
      <c r="J41" s="42">
        <f t="shared" si="2"/>
        <v>0</v>
      </c>
      <c r="K41" s="7"/>
    </row>
    <row r="42" spans="1:11" s="8" customFormat="1" ht="15" x14ac:dyDescent="0.2">
      <c r="A42" s="5">
        <v>40</v>
      </c>
      <c r="B42" s="6" t="s">
        <v>122</v>
      </c>
      <c r="C42" s="2">
        <v>13</v>
      </c>
      <c r="D42" s="3" t="s">
        <v>9</v>
      </c>
      <c r="E42" s="2">
        <v>20</v>
      </c>
      <c r="F42" s="3"/>
      <c r="G42" s="42">
        <f t="shared" si="0"/>
        <v>0</v>
      </c>
      <c r="H42" s="4"/>
      <c r="I42" s="42">
        <f t="shared" si="1"/>
        <v>0</v>
      </c>
      <c r="J42" s="42">
        <f t="shared" si="2"/>
        <v>0</v>
      </c>
      <c r="K42" s="7"/>
    </row>
    <row r="43" spans="1:11" s="8" customFormat="1" ht="25.5" x14ac:dyDescent="0.2">
      <c r="A43" s="9">
        <v>41</v>
      </c>
      <c r="B43" s="6" t="s">
        <v>40</v>
      </c>
      <c r="C43" s="2" t="s">
        <v>28</v>
      </c>
      <c r="D43" s="3" t="s">
        <v>9</v>
      </c>
      <c r="E43" s="2">
        <v>100</v>
      </c>
      <c r="F43" s="3"/>
      <c r="G43" s="42">
        <f t="shared" si="0"/>
        <v>0</v>
      </c>
      <c r="H43" s="4"/>
      <c r="I43" s="42">
        <f t="shared" si="1"/>
        <v>0</v>
      </c>
      <c r="J43" s="42">
        <f t="shared" si="2"/>
        <v>0</v>
      </c>
      <c r="K43" s="7"/>
    </row>
    <row r="44" spans="1:11" s="8" customFormat="1" ht="29.25" customHeight="1" x14ac:dyDescent="0.2">
      <c r="A44" s="5">
        <v>42</v>
      </c>
      <c r="B44" s="6" t="s">
        <v>41</v>
      </c>
      <c r="C44" s="2" t="s">
        <v>28</v>
      </c>
      <c r="D44" s="3" t="s">
        <v>9</v>
      </c>
      <c r="E44" s="2">
        <v>100</v>
      </c>
      <c r="F44" s="3"/>
      <c r="G44" s="42">
        <f t="shared" si="0"/>
        <v>0</v>
      </c>
      <c r="H44" s="4"/>
      <c r="I44" s="42">
        <f t="shared" si="1"/>
        <v>0</v>
      </c>
      <c r="J44" s="42">
        <f t="shared" si="2"/>
        <v>0</v>
      </c>
      <c r="K44" s="7"/>
    </row>
    <row r="45" spans="1:11" s="8" customFormat="1" ht="29.25" customHeight="1" x14ac:dyDescent="0.2">
      <c r="A45" s="5">
        <v>43</v>
      </c>
      <c r="B45" s="6" t="s">
        <v>42</v>
      </c>
      <c r="C45" s="2" t="s">
        <v>28</v>
      </c>
      <c r="D45" s="3" t="s">
        <v>9</v>
      </c>
      <c r="E45" s="2">
        <v>100</v>
      </c>
      <c r="F45" s="3"/>
      <c r="G45" s="42">
        <f t="shared" si="0"/>
        <v>0</v>
      </c>
      <c r="H45" s="4"/>
      <c r="I45" s="42">
        <f t="shared" si="1"/>
        <v>0</v>
      </c>
      <c r="J45" s="42">
        <f t="shared" si="2"/>
        <v>0</v>
      </c>
      <c r="K45" s="7"/>
    </row>
    <row r="46" spans="1:11" s="8" customFormat="1" ht="15" x14ac:dyDescent="0.2">
      <c r="A46" s="9">
        <v>44</v>
      </c>
      <c r="B46" s="6" t="s">
        <v>44</v>
      </c>
      <c r="C46" s="2" t="s">
        <v>28</v>
      </c>
      <c r="D46" s="3" t="s">
        <v>9</v>
      </c>
      <c r="E46" s="2">
        <v>20</v>
      </c>
      <c r="F46" s="3"/>
      <c r="G46" s="42">
        <f t="shared" si="0"/>
        <v>0</v>
      </c>
      <c r="H46" s="4"/>
      <c r="I46" s="42">
        <f t="shared" si="1"/>
        <v>0</v>
      </c>
      <c r="J46" s="42">
        <f t="shared" si="2"/>
        <v>0</v>
      </c>
      <c r="K46" s="7"/>
    </row>
    <row r="47" spans="1:11" s="8" customFormat="1" ht="15" x14ac:dyDescent="0.2">
      <c r="A47" s="5">
        <v>20</v>
      </c>
      <c r="B47" s="6" t="s">
        <v>52</v>
      </c>
      <c r="C47" s="2" t="s">
        <v>103</v>
      </c>
      <c r="D47" s="3" t="s">
        <v>9</v>
      </c>
      <c r="E47" s="2">
        <v>20</v>
      </c>
      <c r="F47" s="3"/>
      <c r="G47" s="42">
        <f t="shared" si="0"/>
        <v>0</v>
      </c>
      <c r="H47" s="4"/>
      <c r="I47" s="42">
        <f t="shared" si="1"/>
        <v>0</v>
      </c>
      <c r="J47" s="42">
        <f t="shared" si="2"/>
        <v>0</v>
      </c>
      <c r="K47" s="7"/>
    </row>
    <row r="48" spans="1:11" s="8" customFormat="1" ht="15" x14ac:dyDescent="0.2">
      <c r="A48" s="5">
        <v>46</v>
      </c>
      <c r="B48" s="6" t="s">
        <v>43</v>
      </c>
      <c r="C48" s="2" t="s">
        <v>28</v>
      </c>
      <c r="D48" s="3" t="s">
        <v>9</v>
      </c>
      <c r="E48" s="2">
        <v>25</v>
      </c>
      <c r="F48" s="3"/>
      <c r="G48" s="42">
        <f t="shared" si="0"/>
        <v>0</v>
      </c>
      <c r="H48" s="4"/>
      <c r="I48" s="42">
        <f t="shared" si="1"/>
        <v>0</v>
      </c>
      <c r="J48" s="42">
        <f t="shared" si="2"/>
        <v>0</v>
      </c>
      <c r="K48" s="7"/>
    </row>
    <row r="49" spans="1:11" s="8" customFormat="1" ht="15" x14ac:dyDescent="0.2">
      <c r="A49" s="9">
        <v>47</v>
      </c>
      <c r="B49" s="6" t="s">
        <v>39</v>
      </c>
      <c r="C49" s="2" t="s">
        <v>28</v>
      </c>
      <c r="D49" s="3" t="s">
        <v>9</v>
      </c>
      <c r="E49" s="2">
        <v>25</v>
      </c>
      <c r="F49" s="3"/>
      <c r="G49" s="42">
        <f t="shared" si="0"/>
        <v>0</v>
      </c>
      <c r="H49" s="4"/>
      <c r="I49" s="42">
        <f t="shared" si="1"/>
        <v>0</v>
      </c>
      <c r="J49" s="42">
        <f t="shared" si="2"/>
        <v>0</v>
      </c>
      <c r="K49" s="7"/>
    </row>
    <row r="50" spans="1:11" s="8" customFormat="1" ht="15" x14ac:dyDescent="0.2">
      <c r="A50" s="5">
        <v>48</v>
      </c>
      <c r="B50" s="6" t="s">
        <v>123</v>
      </c>
      <c r="C50" s="2" t="s">
        <v>124</v>
      </c>
      <c r="D50" s="3" t="s">
        <v>9</v>
      </c>
      <c r="E50" s="2">
        <v>5</v>
      </c>
      <c r="F50" s="3"/>
      <c r="G50" s="42">
        <f t="shared" si="0"/>
        <v>0</v>
      </c>
      <c r="H50" s="4"/>
      <c r="I50" s="42">
        <f t="shared" si="1"/>
        <v>0</v>
      </c>
      <c r="J50" s="42">
        <f t="shared" si="2"/>
        <v>0</v>
      </c>
      <c r="K50" s="7"/>
    </row>
    <row r="51" spans="1:11" s="8" customFormat="1" ht="15" x14ac:dyDescent="0.2">
      <c r="A51" s="5">
        <v>49</v>
      </c>
      <c r="B51" s="6" t="s">
        <v>125</v>
      </c>
      <c r="C51" s="2" t="s">
        <v>124</v>
      </c>
      <c r="D51" s="3" t="s">
        <v>9</v>
      </c>
      <c r="E51" s="2">
        <v>5</v>
      </c>
      <c r="F51" s="3"/>
      <c r="G51" s="42">
        <f t="shared" si="0"/>
        <v>0</v>
      </c>
      <c r="H51" s="4"/>
      <c r="I51" s="42">
        <f t="shared" si="1"/>
        <v>0</v>
      </c>
      <c r="J51" s="42">
        <f t="shared" si="2"/>
        <v>0</v>
      </c>
      <c r="K51" s="7"/>
    </row>
    <row r="52" spans="1:11" s="8" customFormat="1" ht="15" x14ac:dyDescent="0.2">
      <c r="A52" s="9">
        <v>50</v>
      </c>
      <c r="B52" s="6" t="s">
        <v>126</v>
      </c>
      <c r="C52" s="2" t="s">
        <v>124</v>
      </c>
      <c r="D52" s="3" t="s">
        <v>9</v>
      </c>
      <c r="E52" s="2">
        <v>10</v>
      </c>
      <c r="F52" s="3"/>
      <c r="G52" s="42">
        <f t="shared" si="0"/>
        <v>0</v>
      </c>
      <c r="H52" s="4"/>
      <c r="I52" s="42">
        <f t="shared" si="1"/>
        <v>0</v>
      </c>
      <c r="J52" s="42">
        <f t="shared" si="2"/>
        <v>0</v>
      </c>
      <c r="K52" s="7"/>
    </row>
    <row r="53" spans="1:11" s="8" customFormat="1" ht="15" x14ac:dyDescent="0.2">
      <c r="A53" s="5">
        <v>51</v>
      </c>
      <c r="B53" s="6" t="s">
        <v>53</v>
      </c>
      <c r="C53" s="2" t="s">
        <v>124</v>
      </c>
      <c r="D53" s="3" t="s">
        <v>9</v>
      </c>
      <c r="E53" s="2">
        <v>5</v>
      </c>
      <c r="F53" s="3"/>
      <c r="G53" s="42">
        <f t="shared" si="0"/>
        <v>0</v>
      </c>
      <c r="H53" s="4"/>
      <c r="I53" s="42">
        <f t="shared" si="1"/>
        <v>0</v>
      </c>
      <c r="J53" s="42">
        <f t="shared" si="2"/>
        <v>0</v>
      </c>
      <c r="K53" s="7"/>
    </row>
    <row r="54" spans="1:11" s="8" customFormat="1" ht="15" x14ac:dyDescent="0.2">
      <c r="A54" s="5">
        <v>52</v>
      </c>
      <c r="B54" s="6" t="s">
        <v>45</v>
      </c>
      <c r="C54" s="2" t="s">
        <v>124</v>
      </c>
      <c r="D54" s="3" t="s">
        <v>9</v>
      </c>
      <c r="E54" s="2">
        <v>10</v>
      </c>
      <c r="F54" s="3"/>
      <c r="G54" s="42">
        <f t="shared" si="0"/>
        <v>0</v>
      </c>
      <c r="H54" s="4"/>
      <c r="I54" s="42">
        <f t="shared" si="1"/>
        <v>0</v>
      </c>
      <c r="J54" s="42">
        <f t="shared" si="2"/>
        <v>0</v>
      </c>
      <c r="K54" s="7"/>
    </row>
    <row r="55" spans="1:11" s="8" customFormat="1" ht="15" x14ac:dyDescent="0.2">
      <c r="A55" s="5">
        <v>53</v>
      </c>
      <c r="B55" s="6" t="s">
        <v>127</v>
      </c>
      <c r="C55" s="2" t="s">
        <v>124</v>
      </c>
      <c r="D55" s="3" t="s">
        <v>9</v>
      </c>
      <c r="E55" s="2">
        <v>10</v>
      </c>
      <c r="F55" s="3"/>
      <c r="G55" s="42">
        <f>E55*F55</f>
        <v>0</v>
      </c>
      <c r="H55" s="4"/>
      <c r="I55" s="42">
        <f t="shared" si="1"/>
        <v>0</v>
      </c>
      <c r="J55" s="42">
        <f t="shared" si="2"/>
        <v>0</v>
      </c>
      <c r="K55" s="7"/>
    </row>
    <row r="56" spans="1:11" s="8" customFormat="1" ht="15" x14ac:dyDescent="0.2">
      <c r="A56" s="5">
        <v>54</v>
      </c>
      <c r="B56" s="6" t="s">
        <v>46</v>
      </c>
      <c r="C56" s="44" t="s">
        <v>124</v>
      </c>
      <c r="D56" s="45" t="s">
        <v>9</v>
      </c>
      <c r="E56" s="2">
        <v>10</v>
      </c>
      <c r="F56" s="46"/>
      <c r="G56" s="42">
        <f t="shared" ref="G56:G65" si="3">E56*F56</f>
        <v>0</v>
      </c>
      <c r="H56" s="47"/>
      <c r="I56" s="42">
        <f t="shared" si="1"/>
        <v>0</v>
      </c>
      <c r="J56" s="42">
        <f t="shared" si="2"/>
        <v>0</v>
      </c>
      <c r="K56" s="7"/>
    </row>
    <row r="57" spans="1:11" s="8" customFormat="1" ht="30" customHeight="1" x14ac:dyDescent="0.2">
      <c r="A57" s="9">
        <v>55</v>
      </c>
      <c r="B57" s="6" t="s">
        <v>128</v>
      </c>
      <c r="C57" s="44" t="s">
        <v>124</v>
      </c>
      <c r="D57" s="45" t="s">
        <v>9</v>
      </c>
      <c r="E57" s="2">
        <v>2</v>
      </c>
      <c r="F57" s="46"/>
      <c r="G57" s="42">
        <f t="shared" si="3"/>
        <v>0</v>
      </c>
      <c r="H57" s="47"/>
      <c r="I57" s="42">
        <f t="shared" si="1"/>
        <v>0</v>
      </c>
      <c r="J57" s="42">
        <f t="shared" si="2"/>
        <v>0</v>
      </c>
      <c r="K57" s="7"/>
    </row>
    <row r="58" spans="1:11" s="8" customFormat="1" ht="27" customHeight="1" x14ac:dyDescent="0.2">
      <c r="A58" s="5">
        <v>56</v>
      </c>
      <c r="B58" s="6" t="s">
        <v>129</v>
      </c>
      <c r="C58" s="44" t="s">
        <v>124</v>
      </c>
      <c r="D58" s="45" t="s">
        <v>9</v>
      </c>
      <c r="E58" s="2">
        <v>5</v>
      </c>
      <c r="F58" s="46"/>
      <c r="G58" s="42">
        <f t="shared" si="3"/>
        <v>0</v>
      </c>
      <c r="H58" s="47"/>
      <c r="I58" s="42">
        <f t="shared" si="1"/>
        <v>0</v>
      </c>
      <c r="J58" s="42">
        <f t="shared" si="2"/>
        <v>0</v>
      </c>
      <c r="K58" s="7"/>
    </row>
    <row r="59" spans="1:11" s="8" customFormat="1" ht="30" customHeight="1" x14ac:dyDescent="0.2">
      <c r="A59" s="5">
        <v>57</v>
      </c>
      <c r="B59" s="6" t="s">
        <v>130</v>
      </c>
      <c r="C59" s="44" t="s">
        <v>124</v>
      </c>
      <c r="D59" s="45" t="s">
        <v>9</v>
      </c>
      <c r="E59" s="2">
        <v>5</v>
      </c>
      <c r="F59" s="46"/>
      <c r="G59" s="42">
        <f t="shared" si="3"/>
        <v>0</v>
      </c>
      <c r="H59" s="47"/>
      <c r="I59" s="42">
        <f t="shared" si="1"/>
        <v>0</v>
      </c>
      <c r="J59" s="42">
        <f t="shared" si="2"/>
        <v>0</v>
      </c>
      <c r="K59" s="7"/>
    </row>
    <row r="60" spans="1:11" s="8" customFormat="1" ht="29.25" customHeight="1" x14ac:dyDescent="0.2">
      <c r="A60" s="5">
        <v>58</v>
      </c>
      <c r="B60" s="6" t="s">
        <v>131</v>
      </c>
      <c r="C60" s="44">
        <v>3</v>
      </c>
      <c r="D60" s="45" t="s">
        <v>9</v>
      </c>
      <c r="E60" s="2">
        <v>5</v>
      </c>
      <c r="F60" s="46"/>
      <c r="G60" s="42">
        <f t="shared" si="3"/>
        <v>0</v>
      </c>
      <c r="H60" s="47"/>
      <c r="I60" s="42">
        <f t="shared" si="1"/>
        <v>0</v>
      </c>
      <c r="J60" s="42">
        <f t="shared" si="2"/>
        <v>0</v>
      </c>
      <c r="K60" s="7"/>
    </row>
    <row r="61" spans="1:11" s="8" customFormat="1" ht="15" x14ac:dyDescent="0.2">
      <c r="A61" s="5">
        <v>59</v>
      </c>
      <c r="B61" s="6" t="s">
        <v>47</v>
      </c>
      <c r="C61" s="44" t="s">
        <v>103</v>
      </c>
      <c r="D61" s="45" t="s">
        <v>9</v>
      </c>
      <c r="E61" s="2">
        <v>9</v>
      </c>
      <c r="F61" s="46"/>
      <c r="G61" s="42">
        <f t="shared" si="3"/>
        <v>0</v>
      </c>
      <c r="H61" s="47"/>
      <c r="I61" s="42">
        <f t="shared" si="1"/>
        <v>0</v>
      </c>
      <c r="J61" s="42">
        <f t="shared" si="2"/>
        <v>0</v>
      </c>
      <c r="K61" s="7"/>
    </row>
    <row r="62" spans="1:11" s="8" customFormat="1" ht="15" x14ac:dyDescent="0.2">
      <c r="A62" s="9">
        <v>60</v>
      </c>
      <c r="B62" s="6" t="s">
        <v>48</v>
      </c>
      <c r="C62" s="44" t="s">
        <v>103</v>
      </c>
      <c r="D62" s="45" t="s">
        <v>9</v>
      </c>
      <c r="E62" s="2">
        <v>9</v>
      </c>
      <c r="F62" s="46"/>
      <c r="G62" s="42">
        <f t="shared" si="3"/>
        <v>0</v>
      </c>
      <c r="H62" s="47"/>
      <c r="I62" s="42">
        <f t="shared" si="1"/>
        <v>0</v>
      </c>
      <c r="J62" s="42">
        <f t="shared" si="2"/>
        <v>0</v>
      </c>
      <c r="K62" s="7"/>
    </row>
    <row r="63" spans="1:11" s="8" customFormat="1" ht="15" x14ac:dyDescent="0.2">
      <c r="A63" s="5">
        <v>61</v>
      </c>
      <c r="B63" s="6" t="s">
        <v>49</v>
      </c>
      <c r="C63" s="44" t="s">
        <v>103</v>
      </c>
      <c r="D63" s="45" t="s">
        <v>9</v>
      </c>
      <c r="E63" s="2">
        <v>9</v>
      </c>
      <c r="F63" s="46"/>
      <c r="G63" s="42">
        <f t="shared" si="3"/>
        <v>0</v>
      </c>
      <c r="H63" s="47"/>
      <c r="I63" s="42">
        <f t="shared" si="1"/>
        <v>0</v>
      </c>
      <c r="J63" s="42">
        <f t="shared" si="2"/>
        <v>0</v>
      </c>
      <c r="K63" s="7"/>
    </row>
    <row r="64" spans="1:11" s="8" customFormat="1" ht="15" x14ac:dyDescent="0.2">
      <c r="A64" s="5">
        <v>62</v>
      </c>
      <c r="B64" s="6" t="s">
        <v>132</v>
      </c>
      <c r="C64" s="44" t="s">
        <v>103</v>
      </c>
      <c r="D64" s="45" t="s">
        <v>9</v>
      </c>
      <c r="E64" s="2">
        <v>20</v>
      </c>
      <c r="F64" s="46"/>
      <c r="G64" s="42">
        <f t="shared" si="3"/>
        <v>0</v>
      </c>
      <c r="H64" s="47"/>
      <c r="I64" s="42">
        <f t="shared" si="1"/>
        <v>0</v>
      </c>
      <c r="J64" s="42">
        <f t="shared" si="2"/>
        <v>0</v>
      </c>
      <c r="K64" s="7"/>
    </row>
    <row r="65" spans="1:11" s="8" customFormat="1" ht="15" x14ac:dyDescent="0.2">
      <c r="A65" s="53">
        <v>63</v>
      </c>
      <c r="B65" s="54" t="s">
        <v>133</v>
      </c>
      <c r="C65" s="44" t="s">
        <v>103</v>
      </c>
      <c r="D65" s="45" t="s">
        <v>9</v>
      </c>
      <c r="E65" s="2">
        <v>20</v>
      </c>
      <c r="F65" s="46"/>
      <c r="G65" s="42">
        <f t="shared" si="3"/>
        <v>0</v>
      </c>
      <c r="H65" s="47"/>
      <c r="I65" s="42">
        <f t="shared" si="1"/>
        <v>0</v>
      </c>
      <c r="J65" s="42">
        <f t="shared" si="2"/>
        <v>0</v>
      </c>
      <c r="K65" s="7"/>
    </row>
    <row r="66" spans="1:11" ht="15.75" x14ac:dyDescent="0.2">
      <c r="A66" s="15"/>
      <c r="B66" s="10"/>
      <c r="C66" s="11"/>
      <c r="D66" s="12"/>
      <c r="E66" s="13" t="s">
        <v>54</v>
      </c>
      <c r="F66" s="14"/>
      <c r="G66" s="48">
        <f>SUM(G3:G65)</f>
        <v>0</v>
      </c>
      <c r="H66" s="14"/>
      <c r="I66" s="48">
        <f>SUM(I3:I65)</f>
        <v>0</v>
      </c>
      <c r="J66" s="48">
        <f>SUM(J3:J65)</f>
        <v>0</v>
      </c>
    </row>
    <row r="67" spans="1:11" x14ac:dyDescent="0.2">
      <c r="A67" s="15"/>
      <c r="B67" s="10"/>
      <c r="C67" s="16"/>
      <c r="D67" s="17"/>
      <c r="E67" s="15"/>
      <c r="F67" s="17"/>
      <c r="G67" s="17"/>
      <c r="H67" s="18"/>
      <c r="I67" s="17"/>
      <c r="J67" s="17"/>
    </row>
    <row r="68" spans="1:11" x14ac:dyDescent="0.2">
      <c r="A68" s="19"/>
      <c r="B68" s="49" t="s">
        <v>55</v>
      </c>
      <c r="C68" s="16"/>
      <c r="D68" s="17"/>
      <c r="E68" s="19"/>
      <c r="F68" s="19"/>
      <c r="G68" s="17"/>
      <c r="H68" s="18"/>
      <c r="I68" s="17"/>
      <c r="J68" s="17"/>
    </row>
    <row r="69" spans="1:11" x14ac:dyDescent="0.2">
      <c r="A69" s="19"/>
      <c r="B69" s="50" t="s">
        <v>91</v>
      </c>
      <c r="C69" s="16"/>
      <c r="D69" s="17"/>
      <c r="E69" s="19"/>
      <c r="F69" s="19"/>
      <c r="G69" s="17"/>
      <c r="H69" s="18"/>
      <c r="I69" s="17"/>
      <c r="J69" s="17"/>
    </row>
    <row r="70" spans="1:11" x14ac:dyDescent="0.2">
      <c r="A70" s="19"/>
      <c r="B70" s="51" t="s">
        <v>92</v>
      </c>
      <c r="C70" s="16"/>
      <c r="D70" s="17"/>
      <c r="E70" s="19"/>
      <c r="F70" s="19"/>
      <c r="G70" s="17"/>
      <c r="H70" s="18"/>
      <c r="I70" s="17"/>
      <c r="J70" s="17"/>
    </row>
    <row r="71" spans="1:11" x14ac:dyDescent="0.2">
      <c r="A71" s="19"/>
      <c r="B71" s="51" t="s">
        <v>56</v>
      </c>
      <c r="C71" s="16"/>
      <c r="D71" s="17"/>
      <c r="E71" s="19"/>
      <c r="F71" s="19"/>
      <c r="G71" s="17"/>
      <c r="H71" s="18"/>
      <c r="I71" s="17"/>
      <c r="J71" s="17"/>
    </row>
    <row r="72" spans="1:11" x14ac:dyDescent="0.2">
      <c r="A72" s="19"/>
      <c r="B72" s="51" t="s">
        <v>57</v>
      </c>
      <c r="C72" s="16"/>
      <c r="D72" s="17"/>
      <c r="E72" s="19"/>
      <c r="F72" s="19"/>
      <c r="G72" s="17"/>
      <c r="H72" s="18"/>
      <c r="I72" s="17"/>
      <c r="J72" s="17"/>
    </row>
    <row r="73" spans="1:11" x14ac:dyDescent="0.2">
      <c r="A73" s="19"/>
      <c r="B73" s="51" t="s">
        <v>58</v>
      </c>
      <c r="C73" s="16"/>
      <c r="D73" s="17"/>
      <c r="E73" s="19"/>
      <c r="F73" s="19"/>
      <c r="G73" s="17"/>
      <c r="H73" s="18"/>
      <c r="I73" s="17"/>
      <c r="J73" s="17"/>
    </row>
    <row r="74" spans="1:11" x14ac:dyDescent="0.2">
      <c r="A74" s="19"/>
      <c r="B74" s="51" t="s">
        <v>93</v>
      </c>
      <c r="C74" s="16"/>
      <c r="D74" s="17"/>
      <c r="E74" s="19"/>
      <c r="F74" s="19"/>
      <c r="G74" s="17"/>
      <c r="H74" s="18"/>
      <c r="I74" s="17"/>
      <c r="J74" s="17"/>
    </row>
    <row r="75" spans="1:11" x14ac:dyDescent="0.2">
      <c r="A75" s="19"/>
      <c r="B75" s="51" t="s">
        <v>59</v>
      </c>
      <c r="C75" s="16"/>
      <c r="D75" s="17"/>
      <c r="E75" s="19"/>
      <c r="F75" s="19"/>
      <c r="G75" s="17"/>
      <c r="H75" s="18"/>
      <c r="I75" s="17"/>
      <c r="J75" s="17"/>
    </row>
    <row r="76" spans="1:11" x14ac:dyDescent="0.2">
      <c r="A76" s="19"/>
      <c r="B76" s="51" t="s">
        <v>60</v>
      </c>
      <c r="C76" s="16"/>
      <c r="D76" s="17"/>
      <c r="E76" s="19"/>
      <c r="F76" s="19"/>
      <c r="G76" s="17"/>
      <c r="H76" s="18"/>
      <c r="I76" s="17"/>
      <c r="J76" s="17"/>
    </row>
    <row r="77" spans="1:11" x14ac:dyDescent="0.2">
      <c r="A77" s="19"/>
      <c r="B77" s="51" t="s">
        <v>61</v>
      </c>
      <c r="C77" s="16"/>
      <c r="D77" s="17"/>
      <c r="E77" s="19"/>
      <c r="F77" s="19"/>
      <c r="G77" s="17"/>
      <c r="H77" s="19"/>
      <c r="I77" s="17"/>
      <c r="J77" s="17"/>
    </row>
    <row r="78" spans="1:11" x14ac:dyDescent="0.2">
      <c r="A78" s="19"/>
      <c r="B78" s="51" t="s">
        <v>62</v>
      </c>
      <c r="C78" s="16"/>
      <c r="D78" s="17"/>
      <c r="E78" s="19"/>
      <c r="F78" s="19"/>
      <c r="G78" s="17"/>
      <c r="H78" s="19"/>
      <c r="I78" s="17"/>
      <c r="J78" s="17"/>
    </row>
    <row r="79" spans="1:11" x14ac:dyDescent="0.2">
      <c r="A79" s="19"/>
      <c r="B79" s="51" t="s">
        <v>63</v>
      </c>
      <c r="C79" s="16"/>
      <c r="D79" s="17"/>
      <c r="E79" s="19"/>
      <c r="F79" s="19"/>
      <c r="G79" s="17"/>
      <c r="H79" s="19"/>
      <c r="I79" s="17"/>
      <c r="J79" s="17"/>
    </row>
    <row r="80" spans="1:11" x14ac:dyDescent="0.2">
      <c r="B80" s="51" t="s">
        <v>64</v>
      </c>
    </row>
    <row r="81" spans="2:2" x14ac:dyDescent="0.2">
      <c r="B81" s="52" t="s">
        <v>94</v>
      </c>
    </row>
    <row r="82" spans="2:2" x14ac:dyDescent="0.2">
      <c r="B82" s="52" t="s">
        <v>95</v>
      </c>
    </row>
    <row r="83" spans="2:2" x14ac:dyDescent="0.2">
      <c r="B83" s="52" t="s">
        <v>96</v>
      </c>
    </row>
  </sheetData>
  <printOptions horizontalCentered="1"/>
  <pageMargins left="0.23622047244094488" right="0.23622047244094488" top="0.9375" bottom="0.3543307086614173" header="0.31496062992125984" footer="0.31496062992125984"/>
  <pageSetup paperSize="9" scale="72" fitToHeight="0" pageOrder="overThenDown" orientation="landscape" useFirstPageNumber="1" r:id="rId1"/>
  <headerFooter>
    <oddHeader>&amp;C&amp;10Załącznik nr 1 - formularz asortymentowo-cenowy 
„Dostawa materiałów elektrycznych, oświetleniowych i teletechnicznych” 
GCR/23/W/2023
CZĘŚĆ 2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Layout" zoomScale="80" zoomScaleNormal="100" zoomScalePageLayoutView="80" workbookViewId="0">
      <selection activeCell="G29" sqref="G29"/>
    </sheetView>
  </sheetViews>
  <sheetFormatPr defaultRowHeight="14.25" x14ac:dyDescent="0.2"/>
  <cols>
    <col min="1" max="1" width="6" customWidth="1"/>
    <col min="2" max="2" width="40.5" customWidth="1"/>
    <col min="3" max="5" width="10.625" customWidth="1"/>
    <col min="6" max="7" width="15.125" customWidth="1"/>
    <col min="8" max="8" width="11.875" customWidth="1"/>
    <col min="9" max="10" width="15.125" customWidth="1"/>
    <col min="11" max="11" width="30.75" customWidth="1"/>
  </cols>
  <sheetData>
    <row r="1" spans="1:11" ht="42.75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5" t="s">
        <v>5</v>
      </c>
      <c r="G1" s="25" t="s">
        <v>75</v>
      </c>
      <c r="H1" s="26" t="s">
        <v>6</v>
      </c>
      <c r="I1" s="25" t="s">
        <v>76</v>
      </c>
      <c r="J1" s="25" t="s">
        <v>77</v>
      </c>
      <c r="K1" s="25" t="s">
        <v>7</v>
      </c>
    </row>
    <row r="2" spans="1:11" ht="15" x14ac:dyDescent="0.25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7">
        <v>6</v>
      </c>
      <c r="G2" s="27">
        <v>7</v>
      </c>
      <c r="H2" s="27">
        <v>8</v>
      </c>
      <c r="I2" s="27">
        <v>9</v>
      </c>
      <c r="J2" s="27">
        <v>10</v>
      </c>
      <c r="K2" s="1">
        <v>11</v>
      </c>
    </row>
    <row r="3" spans="1:11" x14ac:dyDescent="0.2">
      <c r="A3" s="2">
        <v>1</v>
      </c>
      <c r="B3" s="6" t="s">
        <v>134</v>
      </c>
      <c r="C3" s="6">
        <v>1.2</v>
      </c>
      <c r="D3" s="2" t="s">
        <v>9</v>
      </c>
      <c r="E3" s="2">
        <v>30</v>
      </c>
      <c r="F3" s="62"/>
      <c r="G3" s="70">
        <f>E3*F3</f>
        <v>0</v>
      </c>
      <c r="H3" s="62"/>
      <c r="I3" s="70">
        <f>G3*H3</f>
        <v>0</v>
      </c>
      <c r="J3" s="70">
        <f>G3+I3</f>
        <v>0</v>
      </c>
      <c r="K3" s="2"/>
    </row>
    <row r="4" spans="1:11" x14ac:dyDescent="0.2">
      <c r="A4" s="2">
        <v>2</v>
      </c>
      <c r="B4" s="6" t="s">
        <v>65</v>
      </c>
      <c r="C4" s="6" t="s">
        <v>103</v>
      </c>
      <c r="D4" s="2" t="s">
        <v>9</v>
      </c>
      <c r="E4" s="2">
        <v>100</v>
      </c>
      <c r="F4" s="3"/>
      <c r="G4" s="70">
        <f t="shared" ref="G4:G13" si="0">E4*F4</f>
        <v>0</v>
      </c>
      <c r="H4" s="62"/>
      <c r="I4" s="70">
        <f t="shared" ref="I4:I13" si="1">G4*H4</f>
        <v>0</v>
      </c>
      <c r="J4" s="70">
        <f t="shared" ref="J4:J13" si="2">G4+I4</f>
        <v>0</v>
      </c>
      <c r="K4" s="3"/>
    </row>
    <row r="5" spans="1:11" x14ac:dyDescent="0.2">
      <c r="A5" s="2">
        <v>3</v>
      </c>
      <c r="B5" s="6" t="s">
        <v>135</v>
      </c>
      <c r="C5" s="6"/>
      <c r="D5" s="2" t="s">
        <v>9</v>
      </c>
      <c r="E5" s="2">
        <v>5</v>
      </c>
      <c r="F5" s="3"/>
      <c r="G5" s="70">
        <f t="shared" si="0"/>
        <v>0</v>
      </c>
      <c r="H5" s="62"/>
      <c r="I5" s="70">
        <f t="shared" si="1"/>
        <v>0</v>
      </c>
      <c r="J5" s="70">
        <f t="shared" si="2"/>
        <v>0</v>
      </c>
      <c r="K5" s="3"/>
    </row>
    <row r="6" spans="1:11" x14ac:dyDescent="0.2">
      <c r="A6" s="2">
        <v>4</v>
      </c>
      <c r="B6" s="6" t="s">
        <v>66</v>
      </c>
      <c r="C6" s="6" t="s">
        <v>103</v>
      </c>
      <c r="D6" s="2" t="s">
        <v>9</v>
      </c>
      <c r="E6" s="2">
        <v>10</v>
      </c>
      <c r="F6" s="3"/>
      <c r="G6" s="70">
        <f t="shared" si="0"/>
        <v>0</v>
      </c>
      <c r="H6" s="62"/>
      <c r="I6" s="70">
        <f t="shared" si="1"/>
        <v>0</v>
      </c>
      <c r="J6" s="70">
        <f t="shared" si="2"/>
        <v>0</v>
      </c>
      <c r="K6" s="3"/>
    </row>
    <row r="7" spans="1:11" ht="28.5" customHeight="1" x14ac:dyDescent="0.2">
      <c r="A7" s="2">
        <v>5</v>
      </c>
      <c r="B7" s="6" t="s">
        <v>67</v>
      </c>
      <c r="C7" s="6" t="s">
        <v>103</v>
      </c>
      <c r="D7" s="2" t="s">
        <v>9</v>
      </c>
      <c r="E7" s="2">
        <v>50</v>
      </c>
      <c r="F7" s="3"/>
      <c r="G7" s="70">
        <f t="shared" si="0"/>
        <v>0</v>
      </c>
      <c r="H7" s="62"/>
      <c r="I7" s="70">
        <f t="shared" si="1"/>
        <v>0</v>
      </c>
      <c r="J7" s="70">
        <f t="shared" si="2"/>
        <v>0</v>
      </c>
      <c r="K7" s="2"/>
    </row>
    <row r="8" spans="1:11" x14ac:dyDescent="0.2">
      <c r="A8" s="2">
        <v>6</v>
      </c>
      <c r="B8" s="6" t="s">
        <v>68</v>
      </c>
      <c r="C8" s="6" t="s">
        <v>103</v>
      </c>
      <c r="D8" s="2" t="s">
        <v>69</v>
      </c>
      <c r="E8" s="2">
        <v>25</v>
      </c>
      <c r="F8" s="3"/>
      <c r="G8" s="70">
        <f t="shared" si="0"/>
        <v>0</v>
      </c>
      <c r="H8" s="62"/>
      <c r="I8" s="70">
        <f t="shared" si="1"/>
        <v>0</v>
      </c>
      <c r="J8" s="70">
        <f t="shared" si="2"/>
        <v>0</v>
      </c>
      <c r="K8" s="2"/>
    </row>
    <row r="9" spans="1:11" x14ac:dyDescent="0.2">
      <c r="A9" s="2">
        <v>7</v>
      </c>
      <c r="B9" s="55" t="s">
        <v>136</v>
      </c>
      <c r="C9" s="55" t="s">
        <v>103</v>
      </c>
      <c r="D9" s="56" t="s">
        <v>69</v>
      </c>
      <c r="E9" s="2">
        <v>10</v>
      </c>
      <c r="F9" s="3"/>
      <c r="G9" s="70">
        <f t="shared" si="0"/>
        <v>0</v>
      </c>
      <c r="H9" s="62"/>
      <c r="I9" s="70">
        <f t="shared" si="1"/>
        <v>0</v>
      </c>
      <c r="J9" s="70">
        <f t="shared" si="2"/>
        <v>0</v>
      </c>
      <c r="K9" s="3"/>
    </row>
    <row r="10" spans="1:11" x14ac:dyDescent="0.2">
      <c r="A10" s="2">
        <v>8</v>
      </c>
      <c r="B10" s="55" t="s">
        <v>70</v>
      </c>
      <c r="C10" s="55" t="s">
        <v>137</v>
      </c>
      <c r="D10" s="56" t="s">
        <v>32</v>
      </c>
      <c r="E10" s="2">
        <v>610</v>
      </c>
      <c r="F10" s="3"/>
      <c r="G10" s="70">
        <f t="shared" si="0"/>
        <v>0</v>
      </c>
      <c r="H10" s="62"/>
      <c r="I10" s="70">
        <f t="shared" si="1"/>
        <v>0</v>
      </c>
      <c r="J10" s="70">
        <f t="shared" si="2"/>
        <v>0</v>
      </c>
      <c r="K10" s="3"/>
    </row>
    <row r="11" spans="1:11" x14ac:dyDescent="0.2">
      <c r="A11" s="2">
        <v>9</v>
      </c>
      <c r="B11" s="55" t="s">
        <v>138</v>
      </c>
      <c r="C11" s="55">
        <v>3</v>
      </c>
      <c r="D11" s="56" t="s">
        <v>32</v>
      </c>
      <c r="E11" s="2">
        <v>2000</v>
      </c>
      <c r="F11" s="3"/>
      <c r="G11" s="70">
        <f t="shared" si="0"/>
        <v>0</v>
      </c>
      <c r="H11" s="62"/>
      <c r="I11" s="70">
        <f t="shared" si="1"/>
        <v>0</v>
      </c>
      <c r="J11" s="70">
        <f t="shared" si="2"/>
        <v>0</v>
      </c>
      <c r="K11" s="3"/>
    </row>
    <row r="12" spans="1:11" ht="29.25" customHeight="1" x14ac:dyDescent="0.2">
      <c r="A12" s="2">
        <v>10</v>
      </c>
      <c r="B12" s="55" t="s">
        <v>71</v>
      </c>
      <c r="C12" s="55">
        <v>3</v>
      </c>
      <c r="D12" s="56" t="s">
        <v>9</v>
      </c>
      <c r="E12" s="2">
        <v>20</v>
      </c>
      <c r="F12" s="3"/>
      <c r="G12" s="70">
        <f t="shared" si="0"/>
        <v>0</v>
      </c>
      <c r="H12" s="62"/>
      <c r="I12" s="70">
        <f t="shared" si="1"/>
        <v>0</v>
      </c>
      <c r="J12" s="70">
        <f t="shared" si="2"/>
        <v>0</v>
      </c>
      <c r="K12" s="3"/>
    </row>
    <row r="13" spans="1:11" ht="25.5" x14ac:dyDescent="0.2">
      <c r="A13" s="2">
        <v>11</v>
      </c>
      <c r="B13" s="57" t="s">
        <v>72</v>
      </c>
      <c r="C13" s="57">
        <v>3</v>
      </c>
      <c r="D13" s="58" t="s">
        <v>9</v>
      </c>
      <c r="E13" s="59">
        <v>20</v>
      </c>
      <c r="F13" s="60"/>
      <c r="G13" s="70">
        <f t="shared" si="0"/>
        <v>0</v>
      </c>
      <c r="H13" s="62"/>
      <c r="I13" s="70">
        <f t="shared" si="1"/>
        <v>0</v>
      </c>
      <c r="J13" s="72">
        <f t="shared" si="2"/>
        <v>0</v>
      </c>
      <c r="K13" s="3"/>
    </row>
    <row r="14" spans="1:11" x14ac:dyDescent="0.2">
      <c r="A14" s="63"/>
      <c r="B14" s="64"/>
      <c r="C14" s="65"/>
      <c r="D14" s="78" t="s">
        <v>54</v>
      </c>
      <c r="E14" s="79"/>
      <c r="F14" s="80"/>
      <c r="G14" s="71">
        <f>SUM(G3:G13)</f>
        <v>0</v>
      </c>
      <c r="H14" s="66"/>
      <c r="I14" s="71">
        <f>SUM(I3:I13)</f>
        <v>0</v>
      </c>
      <c r="J14" s="73">
        <f>SUM(J3:J13)</f>
        <v>0</v>
      </c>
      <c r="K14" s="61"/>
    </row>
    <row r="15" spans="1:11" x14ac:dyDescent="0.2">
      <c r="A15" s="20"/>
      <c r="B15" s="21"/>
      <c r="C15" s="21"/>
      <c r="D15" s="21"/>
      <c r="E15" s="20"/>
      <c r="F15" s="20"/>
      <c r="G15" s="20"/>
      <c r="H15" s="20"/>
      <c r="I15" s="74"/>
      <c r="J15" s="74"/>
      <c r="K15" s="20"/>
    </row>
    <row r="16" spans="1:11" x14ac:dyDescent="0.2">
      <c r="A16" s="22"/>
      <c r="B16" s="23"/>
      <c r="C16" s="23"/>
      <c r="D16" s="23"/>
      <c r="E16" s="22"/>
      <c r="F16" s="22"/>
      <c r="G16" s="22"/>
      <c r="H16" s="22"/>
      <c r="I16" s="22"/>
      <c r="J16" s="22"/>
      <c r="K16" s="22"/>
    </row>
    <row r="17" spans="1:11" x14ac:dyDescent="0.2">
      <c r="A17" s="22"/>
      <c r="B17" s="67" t="s">
        <v>73</v>
      </c>
      <c r="C17" s="23"/>
      <c r="D17" s="23"/>
      <c r="E17" s="22"/>
      <c r="F17" s="22"/>
      <c r="G17" s="22"/>
      <c r="H17" s="22"/>
      <c r="I17" s="22"/>
      <c r="J17" s="22"/>
      <c r="K17" s="22"/>
    </row>
    <row r="18" spans="1:11" x14ac:dyDescent="0.2">
      <c r="A18" s="22"/>
      <c r="B18" s="68" t="s">
        <v>139</v>
      </c>
      <c r="C18" s="23"/>
      <c r="D18" s="23"/>
      <c r="E18" s="22"/>
      <c r="F18" s="22"/>
      <c r="G18" s="22"/>
      <c r="H18" s="22"/>
      <c r="I18" s="22"/>
      <c r="J18" s="22"/>
      <c r="K18" s="22"/>
    </row>
    <row r="19" spans="1:11" x14ac:dyDescent="0.2">
      <c r="A19" s="22"/>
      <c r="B19" s="68" t="s">
        <v>140</v>
      </c>
      <c r="C19" s="23"/>
      <c r="D19" s="23"/>
      <c r="E19" s="22"/>
      <c r="F19" s="22"/>
      <c r="G19" s="22"/>
      <c r="H19" s="22"/>
      <c r="I19" s="22"/>
      <c r="J19" s="22"/>
      <c r="K19" s="22"/>
    </row>
    <row r="20" spans="1:11" x14ac:dyDescent="0.2">
      <c r="A20" s="22"/>
      <c r="B20" s="68" t="s">
        <v>74</v>
      </c>
      <c r="C20" s="23"/>
      <c r="D20" s="23"/>
      <c r="E20" s="22"/>
      <c r="F20" s="22"/>
      <c r="G20" s="22"/>
      <c r="H20" s="22"/>
      <c r="I20" s="22"/>
      <c r="J20" s="22"/>
      <c r="K20" s="22"/>
    </row>
    <row r="21" spans="1:11" x14ac:dyDescent="0.2">
      <c r="A21" s="22"/>
      <c r="B21" s="69" t="s">
        <v>141</v>
      </c>
      <c r="C21" s="23"/>
      <c r="D21" s="23"/>
      <c r="E21" s="22"/>
      <c r="F21" s="22"/>
      <c r="G21" s="22"/>
      <c r="H21" s="22"/>
      <c r="I21" s="22"/>
      <c r="J21" s="22"/>
      <c r="K21" s="22"/>
    </row>
    <row r="22" spans="1:11" x14ac:dyDescent="0.2">
      <c r="A22" s="22"/>
      <c r="B22" s="23"/>
      <c r="C22" s="23"/>
      <c r="D22" s="23"/>
      <c r="E22" s="22"/>
      <c r="F22" s="22"/>
      <c r="G22" s="22"/>
      <c r="H22" s="22"/>
      <c r="I22" s="22"/>
      <c r="J22" s="22"/>
      <c r="K22" s="22"/>
    </row>
    <row r="23" spans="1:11" x14ac:dyDescent="0.2">
      <c r="A23" s="22"/>
      <c r="B23" s="23"/>
      <c r="C23" s="23"/>
      <c r="D23" s="23"/>
      <c r="E23" s="22"/>
      <c r="F23" s="22"/>
      <c r="G23" s="22"/>
      <c r="H23" s="22"/>
      <c r="I23" s="22"/>
      <c r="J23" s="22"/>
      <c r="K23" s="22"/>
    </row>
    <row r="24" spans="1:11" x14ac:dyDescent="0.2">
      <c r="A24" s="22"/>
      <c r="B24" s="23"/>
      <c r="C24" s="23"/>
      <c r="D24" s="23"/>
      <c r="E24" s="22"/>
      <c r="F24" s="22"/>
      <c r="G24" s="22"/>
      <c r="H24" s="22"/>
      <c r="I24" s="22"/>
      <c r="J24" s="22"/>
      <c r="K24" s="22"/>
    </row>
    <row r="25" spans="1:11" x14ac:dyDescent="0.2">
      <c r="A25" s="22"/>
      <c r="C25" s="23"/>
      <c r="D25" s="23"/>
      <c r="E25" s="22"/>
      <c r="F25" s="22"/>
      <c r="G25" s="22"/>
      <c r="H25" s="22"/>
      <c r="I25" s="22"/>
      <c r="J25" s="22"/>
      <c r="K25" s="22"/>
    </row>
  </sheetData>
  <mergeCells count="1">
    <mergeCell ref="D14:F14"/>
  </mergeCells>
  <printOptions horizontalCentered="1"/>
  <pageMargins left="0" right="0" top="0.73124999999999996" bottom="0.39370078740157477" header="0" footer="0"/>
  <pageSetup paperSize="9" scale="73" fitToHeight="0" pageOrder="overThenDown" orientation="landscape" useFirstPageNumber="1" r:id="rId1"/>
  <headerFooter>
    <oddHeader>&amp;C&amp;10Załącznik nr 1 - formularz asortymentowo-cenowy 
„Dostawa materiałów elektrycznych, oświetleniowych i teletechnicznych” 
GCR/23/W/2023
CZĘŚĆ  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CZĘŚĆ 1</vt:lpstr>
      <vt:lpstr>CZĘŚĆ 2</vt:lpstr>
      <vt:lpstr>CZĘŚĆ 3</vt:lpstr>
      <vt:lpstr>'CZĘŚĆ 1'!Obszar_wydruku</vt:lpstr>
      <vt:lpstr>'CZĘŚĆ 2'!Obszar_wydruku</vt:lpstr>
      <vt:lpstr>'CZĘŚĆ 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Jonik</dc:creator>
  <cp:lastModifiedBy>Ewelina Jonik</cp:lastModifiedBy>
  <cp:revision>2</cp:revision>
  <cp:lastPrinted>2023-06-26T07:17:41Z</cp:lastPrinted>
  <dcterms:created xsi:type="dcterms:W3CDTF">2022-03-28T13:08:00Z</dcterms:created>
  <dcterms:modified xsi:type="dcterms:W3CDTF">2023-06-26T07:26:02Z</dcterms:modified>
</cp:coreProperties>
</file>