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5015" windowHeight="11190"/>
  </bookViews>
  <sheets>
    <sheet name="materiały budowlane" sheetId="1" r:id="rId1"/>
  </sheets>
  <definedNames>
    <definedName name="_xlnm.Print_Area" localSheetId="0">'materiały budowlane'!$A$1:$K$177</definedName>
  </definedNames>
  <calcPr calcId="145621"/>
</workbook>
</file>

<file path=xl/calcChain.xml><?xml version="1.0" encoding="utf-8"?>
<calcChain xmlns="http://schemas.openxmlformats.org/spreadsheetml/2006/main">
  <c r="G132" i="1" l="1"/>
  <c r="G133" i="1"/>
  <c r="I133" i="1" s="1"/>
  <c r="G134" i="1"/>
  <c r="G135" i="1"/>
  <c r="I135" i="1" s="1"/>
  <c r="G136" i="1"/>
  <c r="G137" i="1"/>
  <c r="I137" i="1" s="1"/>
  <c r="G138" i="1"/>
  <c r="G139" i="1"/>
  <c r="I139" i="1" s="1"/>
  <c r="G140" i="1"/>
  <c r="G141" i="1"/>
  <c r="I141" i="1" s="1"/>
  <c r="G142" i="1"/>
  <c r="G143" i="1"/>
  <c r="I143" i="1" s="1"/>
  <c r="G144" i="1"/>
  <c r="G145" i="1"/>
  <c r="I145" i="1" s="1"/>
  <c r="G146" i="1"/>
  <c r="G147" i="1"/>
  <c r="I147" i="1" s="1"/>
  <c r="G148" i="1"/>
  <c r="G149" i="1"/>
  <c r="I149" i="1" s="1"/>
  <c r="G150" i="1"/>
  <c r="G151" i="1"/>
  <c r="I151" i="1" s="1"/>
  <c r="G152" i="1"/>
  <c r="G153" i="1"/>
  <c r="I153" i="1" s="1"/>
  <c r="G154" i="1"/>
  <c r="G155" i="1"/>
  <c r="I155" i="1" s="1"/>
  <c r="G156" i="1"/>
  <c r="G3" i="1"/>
  <c r="I3" i="1" s="1"/>
  <c r="J3" i="1" s="1"/>
  <c r="I156" i="1" l="1"/>
  <c r="J156" i="1" s="1"/>
  <c r="I154" i="1"/>
  <c r="J154" i="1" s="1"/>
  <c r="I152" i="1"/>
  <c r="J152" i="1" s="1"/>
  <c r="I150" i="1"/>
  <c r="J150" i="1" s="1"/>
  <c r="I148" i="1"/>
  <c r="J148" i="1" s="1"/>
  <c r="I146" i="1"/>
  <c r="J146" i="1" s="1"/>
  <c r="I144" i="1"/>
  <c r="J144" i="1" s="1"/>
  <c r="I142" i="1"/>
  <c r="J142" i="1" s="1"/>
  <c r="I140" i="1"/>
  <c r="J140" i="1" s="1"/>
  <c r="I138" i="1"/>
  <c r="J138" i="1" s="1"/>
  <c r="I136" i="1"/>
  <c r="J136" i="1" s="1"/>
  <c r="I134" i="1"/>
  <c r="J134" i="1" s="1"/>
  <c r="I132" i="1"/>
  <c r="J132" i="1" s="1"/>
  <c r="J155" i="1"/>
  <c r="J153" i="1"/>
  <c r="J151" i="1"/>
  <c r="J149" i="1"/>
  <c r="J147" i="1"/>
  <c r="J145" i="1"/>
  <c r="J143" i="1"/>
  <c r="J141" i="1"/>
  <c r="J139" i="1"/>
  <c r="J137" i="1"/>
  <c r="J135" i="1"/>
  <c r="J133" i="1"/>
  <c r="G123" i="1"/>
  <c r="I123" i="1" s="1"/>
  <c r="G124" i="1"/>
  <c r="I124" i="1" s="1"/>
  <c r="G125" i="1"/>
  <c r="G126" i="1"/>
  <c r="I126" i="1" s="1"/>
  <c r="G127" i="1"/>
  <c r="I127" i="1" s="1"/>
  <c r="G102" i="1"/>
  <c r="I102" i="1" s="1"/>
  <c r="J102" i="1" s="1"/>
  <c r="G103" i="1"/>
  <c r="G104" i="1"/>
  <c r="I104" i="1" s="1"/>
  <c r="J104" i="1" s="1"/>
  <c r="G105" i="1"/>
  <c r="G106" i="1"/>
  <c r="I106" i="1" s="1"/>
  <c r="J106" i="1" s="1"/>
  <c r="G107" i="1"/>
  <c r="G108" i="1"/>
  <c r="I108" i="1" s="1"/>
  <c r="J108" i="1" s="1"/>
  <c r="G109" i="1"/>
  <c r="G110" i="1"/>
  <c r="I110" i="1" s="1"/>
  <c r="J110" i="1" s="1"/>
  <c r="G111" i="1"/>
  <c r="G112" i="1"/>
  <c r="I112" i="1" s="1"/>
  <c r="J112" i="1" s="1"/>
  <c r="G113" i="1"/>
  <c r="G114" i="1"/>
  <c r="I114" i="1" s="1"/>
  <c r="J114" i="1" s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I36" i="1" s="1"/>
  <c r="J36" i="1" s="1"/>
  <c r="G37" i="1"/>
  <c r="I37" i="1" s="1"/>
  <c r="J37" i="1" s="1"/>
  <c r="J127" i="1" l="1"/>
  <c r="J123" i="1"/>
  <c r="I125" i="1"/>
  <c r="J125" i="1" s="1"/>
  <c r="I26" i="1"/>
  <c r="J26" i="1" s="1"/>
  <c r="I24" i="1"/>
  <c r="J24" i="1" s="1"/>
  <c r="I22" i="1"/>
  <c r="J22" i="1" s="1"/>
  <c r="I20" i="1"/>
  <c r="J20" i="1" s="1"/>
  <c r="I18" i="1"/>
  <c r="J18" i="1" s="1"/>
  <c r="I16" i="1"/>
  <c r="J16" i="1" s="1"/>
  <c r="I14" i="1"/>
  <c r="J14" i="1" s="1"/>
  <c r="I12" i="1"/>
  <c r="J12" i="1" s="1"/>
  <c r="I10" i="1"/>
  <c r="J10" i="1" s="1"/>
  <c r="I8" i="1"/>
  <c r="J8" i="1" s="1"/>
  <c r="I6" i="1"/>
  <c r="J6" i="1" s="1"/>
  <c r="I4" i="1"/>
  <c r="I32" i="1"/>
  <c r="J32" i="1" s="1"/>
  <c r="I28" i="1"/>
  <c r="J28" i="1" s="1"/>
  <c r="I34" i="1"/>
  <c r="J34" i="1" s="1"/>
  <c r="I30" i="1"/>
  <c r="J30" i="1" s="1"/>
  <c r="J126" i="1"/>
  <c r="J124" i="1"/>
  <c r="I35" i="1"/>
  <c r="J35" i="1" s="1"/>
  <c r="I33" i="1"/>
  <c r="J33" i="1" s="1"/>
  <c r="I31" i="1"/>
  <c r="J31" i="1" s="1"/>
  <c r="I29" i="1"/>
  <c r="J29" i="1" s="1"/>
  <c r="I27" i="1"/>
  <c r="J27" i="1" s="1"/>
  <c r="I25" i="1"/>
  <c r="J25" i="1" s="1"/>
  <c r="I23" i="1"/>
  <c r="J23" i="1" s="1"/>
  <c r="I21" i="1"/>
  <c r="J21" i="1" s="1"/>
  <c r="I19" i="1"/>
  <c r="J19" i="1" s="1"/>
  <c r="I17" i="1"/>
  <c r="J17" i="1" s="1"/>
  <c r="I15" i="1"/>
  <c r="J15" i="1" s="1"/>
  <c r="I13" i="1"/>
  <c r="J13" i="1" s="1"/>
  <c r="I11" i="1"/>
  <c r="J11" i="1" s="1"/>
  <c r="I9" i="1"/>
  <c r="J9" i="1" s="1"/>
  <c r="I7" i="1"/>
  <c r="J7" i="1" s="1"/>
  <c r="I5" i="1"/>
  <c r="J5" i="1" s="1"/>
  <c r="I113" i="1"/>
  <c r="J113" i="1" s="1"/>
  <c r="I111" i="1"/>
  <c r="J111" i="1" s="1"/>
  <c r="I109" i="1"/>
  <c r="J109" i="1" s="1"/>
  <c r="I107" i="1"/>
  <c r="J107" i="1" s="1"/>
  <c r="I105" i="1"/>
  <c r="J105" i="1" s="1"/>
  <c r="I103" i="1"/>
  <c r="J103" i="1" s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15" i="1"/>
  <c r="G116" i="1"/>
  <c r="G117" i="1"/>
  <c r="G118" i="1"/>
  <c r="G119" i="1"/>
  <c r="G120" i="1"/>
  <c r="G121" i="1"/>
  <c r="G122" i="1"/>
  <c r="G128" i="1"/>
  <c r="G129" i="1"/>
  <c r="G130" i="1"/>
  <c r="G131" i="1"/>
  <c r="G157" i="1" l="1"/>
  <c r="J4" i="1"/>
  <c r="I131" i="1"/>
  <c r="J131" i="1" s="1"/>
  <c r="I122" i="1"/>
  <c r="J122" i="1" s="1"/>
  <c r="I118" i="1"/>
  <c r="J118" i="1" s="1"/>
  <c r="I116" i="1"/>
  <c r="J116" i="1" s="1"/>
  <c r="I99" i="1"/>
  <c r="J99" i="1" s="1"/>
  <c r="I95" i="1"/>
  <c r="J95" i="1" s="1"/>
  <c r="I91" i="1"/>
  <c r="J91" i="1" s="1"/>
  <c r="I87" i="1"/>
  <c r="J87" i="1" s="1"/>
  <c r="I83" i="1"/>
  <c r="J83" i="1" s="1"/>
  <c r="I79" i="1"/>
  <c r="J79" i="1" s="1"/>
  <c r="I75" i="1"/>
  <c r="J75" i="1" s="1"/>
  <c r="I73" i="1"/>
  <c r="J73" i="1" s="1"/>
  <c r="I69" i="1"/>
  <c r="J69" i="1" s="1"/>
  <c r="I65" i="1"/>
  <c r="J65" i="1" s="1"/>
  <c r="I61" i="1"/>
  <c r="J61" i="1" s="1"/>
  <c r="I57" i="1"/>
  <c r="J57" i="1" s="1"/>
  <c r="I53" i="1"/>
  <c r="J53" i="1" s="1"/>
  <c r="I49" i="1"/>
  <c r="J49" i="1" s="1"/>
  <c r="I45" i="1"/>
  <c r="J45" i="1" s="1"/>
  <c r="I39" i="1"/>
  <c r="J39" i="1" s="1"/>
  <c r="I130" i="1"/>
  <c r="J130" i="1" s="1"/>
  <c r="I128" i="1"/>
  <c r="J128" i="1" s="1"/>
  <c r="I121" i="1"/>
  <c r="J121" i="1" s="1"/>
  <c r="I119" i="1"/>
  <c r="J119" i="1" s="1"/>
  <c r="I117" i="1"/>
  <c r="J117" i="1" s="1"/>
  <c r="I115" i="1"/>
  <c r="J115" i="1" s="1"/>
  <c r="I100" i="1"/>
  <c r="J100" i="1" s="1"/>
  <c r="I98" i="1"/>
  <c r="J98" i="1" s="1"/>
  <c r="I96" i="1"/>
  <c r="J96" i="1" s="1"/>
  <c r="I94" i="1"/>
  <c r="J94" i="1" s="1"/>
  <c r="I92" i="1"/>
  <c r="J92" i="1" s="1"/>
  <c r="I90" i="1"/>
  <c r="J90" i="1" s="1"/>
  <c r="I88" i="1"/>
  <c r="J88" i="1" s="1"/>
  <c r="I86" i="1"/>
  <c r="J86" i="1" s="1"/>
  <c r="I84" i="1"/>
  <c r="J84" i="1" s="1"/>
  <c r="I82" i="1"/>
  <c r="J82" i="1" s="1"/>
  <c r="I80" i="1"/>
  <c r="J80" i="1" s="1"/>
  <c r="I78" i="1"/>
  <c r="J78" i="1" s="1"/>
  <c r="I76" i="1"/>
  <c r="J76" i="1" s="1"/>
  <c r="I74" i="1"/>
  <c r="J74" i="1" s="1"/>
  <c r="I72" i="1"/>
  <c r="J72" i="1" s="1"/>
  <c r="I70" i="1"/>
  <c r="J70" i="1" s="1"/>
  <c r="I68" i="1"/>
  <c r="J68" i="1" s="1"/>
  <c r="I66" i="1"/>
  <c r="J66" i="1" s="1"/>
  <c r="I64" i="1"/>
  <c r="J64" i="1" s="1"/>
  <c r="I62" i="1"/>
  <c r="J62" i="1" s="1"/>
  <c r="I60" i="1"/>
  <c r="J60" i="1" s="1"/>
  <c r="I58" i="1"/>
  <c r="J58" i="1" s="1"/>
  <c r="I56" i="1"/>
  <c r="J56" i="1" s="1"/>
  <c r="I54" i="1"/>
  <c r="J54" i="1" s="1"/>
  <c r="I52" i="1"/>
  <c r="J52" i="1" s="1"/>
  <c r="I50" i="1"/>
  <c r="J50" i="1" s="1"/>
  <c r="I48" i="1"/>
  <c r="J48" i="1" s="1"/>
  <c r="I46" i="1"/>
  <c r="J46" i="1" s="1"/>
  <c r="I44" i="1"/>
  <c r="J44" i="1" s="1"/>
  <c r="I42" i="1"/>
  <c r="J42" i="1" s="1"/>
  <c r="I40" i="1"/>
  <c r="J40" i="1" s="1"/>
  <c r="I38" i="1"/>
  <c r="J38" i="1" s="1"/>
  <c r="I129" i="1"/>
  <c r="J129" i="1" s="1"/>
  <c r="I120" i="1"/>
  <c r="J120" i="1" s="1"/>
  <c r="I101" i="1"/>
  <c r="J101" i="1" s="1"/>
  <c r="I97" i="1"/>
  <c r="J97" i="1" s="1"/>
  <c r="I93" i="1"/>
  <c r="J93" i="1" s="1"/>
  <c r="I89" i="1"/>
  <c r="J89" i="1" s="1"/>
  <c r="I85" i="1"/>
  <c r="J85" i="1" s="1"/>
  <c r="I81" i="1"/>
  <c r="J81" i="1" s="1"/>
  <c r="I77" i="1"/>
  <c r="J77" i="1" s="1"/>
  <c r="I71" i="1"/>
  <c r="J71" i="1" s="1"/>
  <c r="I67" i="1"/>
  <c r="J67" i="1" s="1"/>
  <c r="I63" i="1"/>
  <c r="J63" i="1" s="1"/>
  <c r="I59" i="1"/>
  <c r="J59" i="1" s="1"/>
  <c r="I55" i="1"/>
  <c r="J55" i="1" s="1"/>
  <c r="I51" i="1"/>
  <c r="J51" i="1" s="1"/>
  <c r="I47" i="1"/>
  <c r="J47" i="1" s="1"/>
  <c r="I43" i="1"/>
  <c r="J43" i="1" s="1"/>
  <c r="I41" i="1"/>
  <c r="J41" i="1" s="1"/>
  <c r="J157" i="1" l="1"/>
  <c r="I157" i="1"/>
</calcChain>
</file>

<file path=xl/sharedStrings.xml><?xml version="1.0" encoding="utf-8"?>
<sst xmlns="http://schemas.openxmlformats.org/spreadsheetml/2006/main" count="610" uniqueCount="446">
  <si>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</si>
  <si>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</si>
  <si>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</si>
  <si>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</si>
  <si>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</si>
  <si>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</si>
  <si>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</si>
  <si>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</si>
  <si>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</si>
  <si>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</si>
  <si>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</si>
  <si>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</si>
  <si>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</si>
  <si>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</si>
  <si>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</si>
  <si>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</si>
  <si>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</si>
  <si>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</si>
  <si>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</si>
  <si>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</si>
  <si>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</si>
  <si>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</si>
  <si>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</si>
  <si>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</si>
  <si>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</si>
  <si>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</si>
  <si>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</si>
  <si>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</si>
  <si>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</si>
  <si>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</si>
  <si>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</si>
  <si>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</si>
  <si>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</si>
  <si>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</si>
  <si>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</si>
  <si>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</si>
  <si>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</si>
  <si>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</si>
  <si>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</si>
  <si>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</si>
  <si>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</si>
  <si>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</si>
  <si>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</si>
  <si>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</si>
  <si>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</si>
  <si>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</si>
  <si>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</si>
  <si>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</si>
  <si>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</si>
  <si>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</si>
  <si>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</si>
  <si>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</si>
  <si>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</si>
  <si>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</si>
  <si>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</si>
  <si>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</si>
  <si>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</si>
  <si>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</si>
  <si>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</si>
  <si>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</si>
  <si>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</si>
  <si>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</si>
  <si>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</si>
  <si>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</si>
  <si>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</si>
  <si>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</si>
  <si>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</si>
  <si>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</si>
  <si>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</si>
  <si>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</si>
  <si>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</si>
  <si>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</si>
  <si>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</si>
  <si>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</si>
  <si>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</si>
  <si>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</si>
  <si>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</si>
  <si>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</si>
  <si>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</si>
  <si>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</si>
  <si>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</si>
  <si>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Lp.</t>
  </si>
  <si>
    <t>J. m.</t>
  </si>
  <si>
    <t xml:space="preserve">   Ilość</t>
  </si>
  <si>
    <t>Cena netto    za  j.m.</t>
  </si>
  <si>
    <t>Wartość netto       (poz. 4 x 5)</t>
  </si>
  <si>
    <t xml:space="preserve"> Stawka podatku            VAT  (w %)</t>
  </si>
  <si>
    <t>Wartość podatku VAT        (poz. 6 x 7)</t>
  </si>
  <si>
    <t>Wartość brutto     (poz. 6 + 8)</t>
  </si>
  <si>
    <t>Nazwa i opis wymaganego asortymentu</t>
  </si>
  <si>
    <t>Producent oraz nazwa asortymentu</t>
  </si>
  <si>
    <t>Wymagany producent</t>
  </si>
  <si>
    <t>CEMENT I  42,5 R  OP. 25 KG</t>
  </si>
  <si>
    <t>WAPNO HYDRATYZOWANE   OP. 20 KG</t>
  </si>
  <si>
    <t>GIPS SZPACHLOWY   OP. 25 KG</t>
  </si>
  <si>
    <t>GIPS BUDOWLANY  OP. 30 KG</t>
  </si>
  <si>
    <t>ZAPRAWA KLEJOWA ELASTYCZNA DO GLAZURY OP. MIN. 25 KG</t>
  </si>
  <si>
    <t>ZAPRAWA KLEJOWA DO GLAZURY OP. MIN. 25 KG</t>
  </si>
  <si>
    <t>ZAPRAWA WYRÓWNUJĄCA, GRUBOŚĆ: 3-30 MM, 25 KG</t>
  </si>
  <si>
    <t>MASA USZCZELNIAJĄCA ‘WODER E’ OP.POJ. 5 KG</t>
  </si>
  <si>
    <t>MASA USZCZELNIAJĄCA ‘SANIFLEX’ OP.POJ. 20KG</t>
  </si>
  <si>
    <t>EMULSJA GRUNTUJĄCA TYPU ‘UNIGRUNT’ OP.POJ. 5 KG</t>
  </si>
  <si>
    <t>BIAŁA GŁADŹ SZPACHLOWA ‘GIPSAR UNI’ OP. 20 KG</t>
  </si>
  <si>
    <t>CEGŁA PEŁNA 150 CERAMICZNA</t>
  </si>
  <si>
    <t>CEGŁA DZIURAWKA CERAMICZNA</t>
  </si>
  <si>
    <t>PŁYTA GIPSOWA ZWYKŁA GR. 12,5 MM x260CM</t>
  </si>
  <si>
    <t>PŁYTA GIPSOWA IMPREGNOWANA GR. 12,5 MM DŁ. 260 CM</t>
  </si>
  <si>
    <t>SKRZYDŁO DRZWIOWE PEŁNE BIAŁE WZM. 80</t>
  </si>
  <si>
    <t>SKRZYDŁO DRZWIOWE PEŁNE BIAŁE WZM. 90</t>
  </si>
  <si>
    <t>SKRZYDŁO DRZWIOWE PEŁNE BIAŁE WZM. 100</t>
  </si>
  <si>
    <t>SKRZYDŁO DRZWIOWE PEŁNE BIAŁE WZM. 110</t>
  </si>
  <si>
    <t>SKRZYDŁO DRZWIOWE PEŁNE P. POŻ. BIAŁE WZM. 110</t>
  </si>
  <si>
    <t>NADPROŻE BET. TYPU L DŁUGOŚĆ 150 CM</t>
  </si>
  <si>
    <t>MASA DO KONSERWACJI PAPY ‘DACHOLEUM’ OP. MIN. 18 kg</t>
  </si>
  <si>
    <t>PŁYTKI PODŁOGOWE 30CMX30CM ANTYPOŚLIZGOWE, MROZOODPORNE</t>
  </si>
  <si>
    <t>PŁYTKI PODŁOGOWE 33CMX33CM ANTYPOŚLIZGOWE, MROZOODPORNE</t>
  </si>
  <si>
    <t>KLINY DO PŁYTEK, PLASTIKOWE 50MM OP – 50 SZT.</t>
  </si>
  <si>
    <t>KRZYŻYKI DO PŁYTEK 1MM OP. - 200 SZT.</t>
  </si>
  <si>
    <t>FUGA OP. 5 KG</t>
  </si>
  <si>
    <t>KLEJ DO WYKŁADZIN PCV</t>
  </si>
  <si>
    <t>KLEJ DO PŁYT GIPSOWYCH  OP. 25KG</t>
  </si>
  <si>
    <t>SZPACHLA GIPSOWA DO ŚCIAN I SUFITÓW /MUROPLAN/ OP. 25kg</t>
  </si>
  <si>
    <t>NAROŻNIK DO MOKRYCH TYNKOW Z SIATKĄ  5050X3000MM</t>
  </si>
  <si>
    <t>NAROŻNIK ALUMINIOWY Z SIATKĄ 80/120 DŁ. 3,0M</t>
  </si>
  <si>
    <t>WIESZAK ESP 60/125</t>
  </si>
  <si>
    <t>ZAPRAWA TYNKARSKA OP. MIN. 25 KG</t>
  </si>
  <si>
    <t>KĄTOWNIK ALUMINIOWY 2,5MB X 25 MM</t>
  </si>
  <si>
    <t>KĄTOWNIK ALUMINIOWY 2,5 MB X 35 MM</t>
  </si>
  <si>
    <t>ZAPRAWA MURARSKA  OP.MIN. 25 KG</t>
  </si>
  <si>
    <t>MASA SZPACHLOWA ASFALTOWO-KAUCZUKOWA ‘ABIZOL G’ OP. MIN.  5KG</t>
  </si>
  <si>
    <t>SZPACHLA DEKARSKA – MASA ASFALTOWO-KAUCZUKOWA ZBROJONA WŁÓKNEM, OP. 3kg</t>
  </si>
  <si>
    <t>MASA ASFALTOWO POWŁOKOWA ‘IZOLBET DP’  OP. MIN. 18KG</t>
  </si>
  <si>
    <t>SIATKA  ZBROJĄCA 145g/m2</t>
  </si>
  <si>
    <t>KLEJ DO STYROPIANU I ZATAPIANIA SIATKI OP.POJ. 25 KG</t>
  </si>
  <si>
    <t>WYLEWKA BETONOWA M20 OP.POJ. 25KG</t>
  </si>
  <si>
    <t>ZAPRAWA DO PUSTAKÓW GAZOBETONOWYCH OP. POJ. MIN. 25 KG</t>
  </si>
  <si>
    <t>ZAPRAWA SAMOPOZIOMUJĄCA NOVOPLAN 21 OP.POJ. 23 KG</t>
  </si>
  <si>
    <t>CAPON SZPACHLA POJ.MIN.10L</t>
  </si>
  <si>
    <t>ZAPRAWA SZYBKOWIĄŻĄCA 5 KG</t>
  </si>
  <si>
    <t>KĄTOWNIK ALUMINIOWY WZMACNIAMY 30X30x3000MM</t>
  </si>
  <si>
    <t>KRAWĘŻNIK BETONOWY DROGOWY DŁUG. 1 M, WYS. 0,3 M, SZER. 0,15 M</t>
  </si>
  <si>
    <t>OBRZEŻE BETONOWE DŁUG. 1 M, WYS. 0,2 M, SZER. 0,05 M</t>
  </si>
  <si>
    <t>SZPACHLÓWKA UNIWERSALNA SAMOCHODOWA</t>
  </si>
  <si>
    <t>FARBA CHLOROKAUCZUKOWA CZERWONA OP. 10 L</t>
  </si>
  <si>
    <t>FARBA OLEJNA BIAŁA OP. 10 L.</t>
  </si>
  <si>
    <t>FARBA OLEJNA CZARNA OP. 5 L</t>
  </si>
  <si>
    <t>FARBA CHLOROKAUCZUKOWA BIAŁA OP. 10 L</t>
  </si>
  <si>
    <t>FARBA OLEJNA SZARA OP. 5 L</t>
  </si>
  <si>
    <t>EMALIA AKRYLOWA OP.POJ. MIN.  0,8 L</t>
  </si>
  <si>
    <t>FARBA AKRYLOWA DO BETONU 10 L</t>
  </si>
  <si>
    <t>FARBA SATYNOWA – DO WNĘTRZ, KOLOR 5L</t>
  </si>
  <si>
    <t>FARBA MATOWA LATEKSOWA DO WNĘTRZ, KOLOR, 5L</t>
  </si>
  <si>
    <t>FARBA LATEKSOWA Z DODATKIEM SILIKONU, BIOSTATYCZNA, PRZECIWGRZYBICZNA, PRZECIWBAKTERYJNA, BIAŁA, 2,5 L</t>
  </si>
  <si>
    <t>EMULSJA MATOWA LATEKSOWA BIAŁA DO WNĘTRZ ODPORNA NA SZOROWANIE I WIELOKROTNE ZMYWANIE NA MOKRO, 10L</t>
  </si>
  <si>
    <t>EMALIA AKRYLOWA DO DREWNA I METALU, BIAŁA, OP. POJ. MIN. 0,8L</t>
  </si>
  <si>
    <t>FARBA DO MALOWANIA OCYNKU, PÓŁMAT</t>
  </si>
  <si>
    <t>BENZYNA EKSTRAKCYJNA OP. 5 L</t>
  </si>
  <si>
    <t>FARBA ANTYKOROZYJNA MINIA OP. 5 L</t>
  </si>
  <si>
    <t>ROZCIEŃCZALNIK DO FARB UNIWERSALNY OP. 5 L.</t>
  </si>
  <si>
    <t>PĘDZEL OKRĄGŁY PIERŚCIENIOWY  40</t>
  </si>
  <si>
    <t>PĘDZEL OKRĄGŁY PIERŚCIENIOWY  50</t>
  </si>
  <si>
    <t>PĘDZEL OKRĄGŁY PIERŚCIENIOWY  60</t>
  </si>
  <si>
    <t>NAROŻNIK ALUMINIOWY DO WYKOŃCZEŃ – LISTWA 2,5MB</t>
  </si>
  <si>
    <t>PĘDZEL KRZYWAK, KALORYFEROWY 50</t>
  </si>
  <si>
    <t>PĘDZEL KRZYWAK, KALORYFEROWY 63</t>
  </si>
  <si>
    <t>SZCZOTKA MALARSKA ŁAWKOWIEC 190</t>
  </si>
  <si>
    <t>TELESKOP MALARSKI DŁUG. 2 M</t>
  </si>
  <si>
    <t>UCHWYT DO WAŁKA MALARSKIEGO  Ø 8 CM, DŁUGOŚĆ 18 CM</t>
  </si>
  <si>
    <t>KRATKA MALARSKA 18X21CM</t>
  </si>
  <si>
    <t>UCHWYT DO WAŁKA GRUB. Ø 8 MM</t>
  </si>
  <si>
    <t>TAŚMA MALARSKA ŻÓŁTA SZER. OK. 2 CM (MIN.1.9 CM) DŁ. MIN.33M</t>
  </si>
  <si>
    <t>TAŚMA MALARSKA ŻÓŁTA SZER. 3 CM DŁ. MIN. 25 M</t>
  </si>
  <si>
    <t>CAPON LAKIER BEZBARWNY OP. 10 L</t>
  </si>
  <si>
    <t>LAKIER DO PARKIETU MATOWY LUB POŁYSK OP. 5 L</t>
  </si>
  <si>
    <t>SILIKON SANITARNY OP.POJ.MIN. 310 ML</t>
  </si>
  <si>
    <t>SILIKON MONTAŻOWY OP.POJ.MIN. 310 ML</t>
  </si>
  <si>
    <t>SILIKON AKRYLOWY OP.POJ.MIN. 310ML</t>
  </si>
  <si>
    <t>PIANKA MONTAŻOWA BIAŁA MAŁA OP.POJ.MIN. 500ML</t>
  </si>
  <si>
    <t>PIANKA MONTAŻOWA DUŻA OP.POJ.MIN. 750ML</t>
  </si>
  <si>
    <t>TAŚMA MALARSKA PCV 3 CM DŁ. 50 M</t>
  </si>
  <si>
    <t>KLEJ AKRYLOWY OP.POJ.MIN. 5 KG</t>
  </si>
  <si>
    <t>KLEJ STOLARSKI OP. POJ.MIN 1KG</t>
  </si>
  <si>
    <t>ROZCIEŃCZALNIK NITRO OP.POJ.MIN. 5 L</t>
  </si>
  <si>
    <t>ROZCIEŃCZALNIK CHLOROKAUCZUKOWY OP.POJ.MIIN. 5 L</t>
  </si>
  <si>
    <t>SPRAY/ FARBA SZYBKOSCHNĄCA :SREBRNA, BIAŁA, CZARNA, OP.POJ. MIN. 400ML</t>
  </si>
  <si>
    <t>SZPACHLA MALARSKA ZE STALI NIERDZEWNEJ SZER. 8CM</t>
  </si>
  <si>
    <t>SZPACHLA MALARSKA ZE STALI NIERDZEWNEJ SZER. 10CM</t>
  </si>
  <si>
    <t>SZPACHLA MALARSKA ZE STALI NIERDZEWNEJ SZER. 12 CM</t>
  </si>
  <si>
    <t>FOLIA CZARNA BUDOWLANA 4X25 M2 TYP 200 (0,2MM)</t>
  </si>
  <si>
    <t>STYROPIAN FASADA 0,40 GR 5 CM</t>
  </si>
  <si>
    <t>STYROPIAN FASADA 0,40 GR 4 CM</t>
  </si>
  <si>
    <t>WKŁADY KLEJOWE DO PISTOLETU 8 MM</t>
  </si>
  <si>
    <t>KIT PARKIETOWY W TUBIE OP. MIN. 300 ML</t>
  </si>
  <si>
    <t>FOLIA MALARSKA OCHRONNA GRUB. 40 MIKRONÓW 4X5 M</t>
  </si>
  <si>
    <t>CX80 PREPARAT KONSERWUJĄCO NAPRAWCZY WIELOFUNKCYJNY 500ML SPRAY</t>
  </si>
  <si>
    <t>FARBA DROGOWA BIAŁA 20L(30KG)</t>
  </si>
  <si>
    <t>FARBA DROGOWA BANDAX SPRINT CZERWONA 20L( 30KG)</t>
  </si>
  <si>
    <t>PAPA TERMOZGRZEWALNA GORDACH EXTRA WZ PYE PV 250 S52 - 5MB PEŁNY SBS, - 25 ST. C</t>
  </si>
  <si>
    <t>ZAPRAWA BETONOWA GOTOWA MIESZANKA B20 OP. 25 KG</t>
  </si>
  <si>
    <t>FARBA CHLOROKAUCZUKOWA BIAŁA OP. 0,9 L</t>
  </si>
  <si>
    <t>FARBA CHLOROKAUCZUKOWA CZARNA OP. 0,9 L</t>
  </si>
  <si>
    <t>KRATKA DRZWIOWA</t>
  </si>
  <si>
    <t>PAPIER ŚCIERNY SZER.20CM O GRANULACJI 16</t>
  </si>
  <si>
    <t>PAPIER ŚCIERNY SZER.20CM O GRANULACJI 24</t>
  </si>
  <si>
    <t>PAPIER ŚCIERNY SZER.20CM O GRANULACJI 40</t>
  </si>
  <si>
    <t>PAPIER ŚCIERNY SZER.20CM O GRANULACJI 60</t>
  </si>
  <si>
    <t>PAPIER ŚCIERNY SZER.20CM O GRANULACJI 80</t>
  </si>
  <si>
    <t>PAPIER ŚCIERNY SZER. 20 CM O GRANULACJI 100</t>
  </si>
  <si>
    <t>PŁÓTNO ŚCIERNE SZER.20CM O GRANULACJI  16</t>
  </si>
  <si>
    <t>PŁÓTNO ŚCIERNE SZER.20CM O GRANULACJI 24</t>
  </si>
  <si>
    <t>PŁÓTNO ŚCIERNE SZER.20CM O GRANULACJI  40</t>
  </si>
  <si>
    <t>PŁÓTNO ŚCIERNE SZER.20CM O GRANULACJI 60</t>
  </si>
  <si>
    <t>PŁÓTNO ŚCIERNE SZER.20CM O GRANULACJI 80</t>
  </si>
  <si>
    <t>2,3,4,71</t>
  </si>
  <si>
    <t>5,6,7,61,81</t>
  </si>
  <si>
    <t>1,6,7,9,10</t>
  </si>
  <si>
    <t>1,6,7,10,20</t>
  </si>
  <si>
    <t>1,4,14,15,16,37,3, 42</t>
  </si>
  <si>
    <t>1,14,15,37</t>
  </si>
  <si>
    <t>1,4,17,65</t>
  </si>
  <si>
    <t>22,42,5,7,57,30</t>
  </si>
  <si>
    <t>22,5,7,57,30</t>
  </si>
  <si>
    <t>24,25,26,27,38</t>
  </si>
  <si>
    <t>31,32,33,73</t>
  </si>
  <si>
    <t>11,12,,67</t>
  </si>
  <si>
    <t>1,62,7</t>
  </si>
  <si>
    <t>1,14,16,40,61,8,65</t>
  </si>
  <si>
    <t>1,16,36,40,61,8,65</t>
  </si>
  <si>
    <t>39,40,65</t>
  </si>
  <si>
    <t>40,61,1,8</t>
  </si>
  <si>
    <t>39,40,1,10</t>
  </si>
  <si>
    <t>4,37,42</t>
  </si>
  <si>
    <t>45,46,47</t>
  </si>
  <si>
    <t>45,46,51,80</t>
  </si>
  <si>
    <t>49,45,52,63</t>
  </si>
  <si>
    <t>45,46,47,55,59</t>
  </si>
  <si>
    <t>45,51,</t>
  </si>
  <si>
    <t>54,55,60</t>
  </si>
  <si>
    <t>12,54,55,83</t>
  </si>
  <si>
    <t>55,65,17,78,79</t>
  </si>
  <si>
    <t>4,55,65,17,78,79</t>
  </si>
  <si>
    <t>55,4,17</t>
  </si>
  <si>
    <t>78,86,</t>
  </si>
  <si>
    <t>40,77,36</t>
  </si>
  <si>
    <t>mb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</si>
  <si>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</si>
  <si>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</si>
  <si>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</si>
  <si>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</si>
  <si>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</si>
  <si>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</si>
  <si>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</si>
  <si>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</si>
  <si>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</si>
  <si>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</si>
  <si>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</si>
  <si>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</si>
  <si>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</si>
  <si>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</si>
  <si>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</si>
  <si>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</si>
  <si>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</si>
  <si>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</si>
  <si>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</si>
  <si>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</si>
  <si>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</si>
  <si>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</si>
  <si>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</si>
  <si>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</si>
  <si>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</si>
  <si>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</si>
  <si>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</si>
  <si>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</si>
  <si>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</si>
  <si>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</si>
  <si>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</si>
  <si>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</si>
  <si>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</si>
  <si>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</si>
  <si>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</si>
  <si>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</si>
  <si>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</si>
  <si>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</si>
  <si>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</si>
  <si>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</si>
  <si>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</si>
  <si>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</si>
  <si>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</si>
  <si>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</si>
  <si>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</si>
  <si>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</si>
  <si>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</si>
  <si>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</si>
  <si>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17 – SELENA</t>
  </si>
  <si>
    <t>33 - CERAMIKA COLOR</t>
  </si>
  <si>
    <t>49- BECKERS</t>
  </si>
  <si>
    <t>65 - CERFIX</t>
  </si>
  <si>
    <t>81 – STRAMBERK</t>
  </si>
  <si>
    <t>18 – BUDMAT</t>
  </si>
  <si>
    <t>34 – OSAKRYL</t>
  </si>
  <si>
    <t>50 – METAL-BUD</t>
  </si>
  <si>
    <t>66 - KAEM</t>
  </si>
  <si>
    <t>82 – STELEKO</t>
  </si>
  <si>
    <t>19 – CERPOL</t>
  </si>
  <si>
    <t>35 – BASF</t>
  </si>
  <si>
    <t>51 – JEDYNKA</t>
  </si>
  <si>
    <t>67 - BESTON</t>
  </si>
  <si>
    <t>83 – ADW</t>
  </si>
  <si>
    <t>20 – WIENERBERGER</t>
  </si>
  <si>
    <t>36 – KREISEL</t>
  </si>
  <si>
    <t>52 – BLUE DOLPHIN</t>
  </si>
  <si>
    <t>68 – VICOL</t>
  </si>
  <si>
    <t>84 – HARDY</t>
  </si>
  <si>
    <t>21 – LEIER</t>
  </si>
  <si>
    <t>37 – MAPEI</t>
  </si>
  <si>
    <t>53 – EXPERT</t>
  </si>
  <si>
    <t>69 - DECO</t>
  </si>
  <si>
    <t>85 – STALCO</t>
  </si>
  <si>
    <t>22 – KNAUF</t>
  </si>
  <si>
    <t>38 – MULTI-FORM II</t>
  </si>
  <si>
    <t>54 – DOMALUX</t>
  </si>
  <si>
    <t>70 - MODECO</t>
  </si>
  <si>
    <t>86-WEISS</t>
  </si>
  <si>
    <t>23 – METPOL</t>
  </si>
  <si>
    <t>39 – ARSANIT</t>
  </si>
  <si>
    <t>55 – HENKEL</t>
  </si>
  <si>
    <t>71- WŁODAR</t>
  </si>
  <si>
    <t>87- SIMEPLAST</t>
  </si>
  <si>
    <t>24 – ENTURION</t>
  </si>
  <si>
    <t>40 – SICHER BAUTECHNIK</t>
  </si>
  <si>
    <t>56 - MAREX</t>
  </si>
  <si>
    <t>72 - MARMO</t>
  </si>
  <si>
    <t>25 – INVADO</t>
  </si>
  <si>
    <t>41 – SCHOMBURG</t>
  </si>
  <si>
    <t>57 – SINIAT</t>
  </si>
  <si>
    <t>73 - STARGRES</t>
  </si>
  <si>
    <t>26 – ERKADO</t>
  </si>
  <si>
    <t>42 – KERAKOL</t>
  </si>
  <si>
    <t>58 – UZIN</t>
  </si>
  <si>
    <t>74 - BANDAX</t>
  </si>
  <si>
    <t>27 – VOSTER</t>
  </si>
  <si>
    <t>43 – GLASPOL</t>
  </si>
  <si>
    <t>59 - TIKKURILA</t>
  </si>
  <si>
    <t>75 – MATIZOL</t>
  </si>
  <si>
    <t>28 – ZAKPOL</t>
  </si>
  <si>
    <t>44 – POLBRUK</t>
  </si>
  <si>
    <t>60 – V-BUD</t>
  </si>
  <si>
    <t>76 – PCI</t>
  </si>
  <si>
    <t>29 – ABIZOL</t>
  </si>
  <si>
    <t>45 – ŚNIEŻKA</t>
  </si>
  <si>
    <t>61 - IZOLBET</t>
  </si>
  <si>
    <t>77 – BAUMIT</t>
  </si>
  <si>
    <t>30 – RIGIPS</t>
  </si>
  <si>
    <t>46 – DEKORAL</t>
  </si>
  <si>
    <t>62 - KLEIB</t>
  </si>
  <si>
    <t>78 – TYTAN</t>
  </si>
  <si>
    <t>31 – TUBADZIN</t>
  </si>
  <si>
    <t>47 – DULUX</t>
  </si>
  <si>
    <t>63 - AKSIL</t>
  </si>
  <si>
    <t>79 – SOUDAL</t>
  </si>
  <si>
    <t>32 – OPOCZNO</t>
  </si>
  <si>
    <t>48 – BETONDUR</t>
  </si>
  <si>
    <t>64 - DOR-BUD</t>
  </si>
  <si>
    <t>80 – PPG</t>
  </si>
  <si>
    <t>FARBA OLEJNA ZIELONA OP. POJ. MIN. 0,9L</t>
  </si>
  <si>
    <t>FARBA OLEJNA ORZECH OP. POJ.MIN. 0,9L</t>
  </si>
  <si>
    <t>FARBA OLEJNA CZARNY OP. POJ.MIN. 0,9L</t>
  </si>
  <si>
    <t>szt</t>
  </si>
  <si>
    <t>m2</t>
  </si>
  <si>
    <t>op</t>
  </si>
  <si>
    <t>kg</t>
  </si>
  <si>
    <t>rolka</t>
  </si>
  <si>
    <t>m3</t>
  </si>
  <si>
    <t>ZAPRAWA USZCZELNIAJĄCA AQUAFIN-2K OP. POJ. 35 KG</t>
  </si>
  <si>
    <t>GRUNT WARSTWA SZCZEPNA 5 KG</t>
  </si>
  <si>
    <t>OŚCIEŻNICA 80</t>
  </si>
  <si>
    <t>OŚCIEŻNICA 90</t>
  </si>
  <si>
    <t>OŚCIEŻNICA 100</t>
  </si>
  <si>
    <t>OŚCIEŻNICA 110</t>
  </si>
  <si>
    <t>OŚCIEŻNICA DO DRZWI  P.POŻ 110</t>
  </si>
  <si>
    <t>PŁYTKI ŚCIENNE 20 CM X 25 CM GAT. I  GR 7:8 białe</t>
  </si>
  <si>
    <t>TAŚMA DEKARSKA BITUMICZNA USZCZELNIAJĄCA  10CM x 10M</t>
  </si>
  <si>
    <t>TAŚMA DEKARSKA BITUMICZNO-ALUMINIOWA 20CM x 10M</t>
  </si>
  <si>
    <t>FARBA NA ZACIEKI I PLAMY 1L</t>
  </si>
  <si>
    <t>FARBA NA RDZĘ 0,7 L</t>
  </si>
  <si>
    <t>UCHWYT DO WAŁKA. Ø 8 MM DŁUGOŚĆ 18 CM</t>
  </si>
  <si>
    <t>UCHWYT DO WAŁKA. Ø 6 MM DŁUGOŚĆ 10 CM</t>
  </si>
  <si>
    <t>WKŁAD DO WAŁKA MALARSKIEGO  SZNURKOWY DŁ. 18 CM</t>
  </si>
  <si>
    <t>TAŚMA MALARSKA ŻÓŁTA SZER. OK. 5 CM (MIN.4,8 CM) DŁ. MIN. 33M</t>
  </si>
  <si>
    <t>WD-40</t>
  </si>
  <si>
    <t>SILIKON DEKARSKI</t>
  </si>
  <si>
    <t>KOSTKA BRUKOWA  8x10x20 cm</t>
  </si>
  <si>
    <t>PROFILE CD 60 DO SUFITU PODWIESZANEGO  4MB</t>
  </si>
  <si>
    <t>PROFIL UD 4 MB</t>
  </si>
  <si>
    <t>ŁĄCZNIK WZDŁUŻNY DO PROFILA CD60</t>
  </si>
  <si>
    <t>ŁĄCZNIK POPRZECZNY JEDNOSTRONNY DO CD60</t>
  </si>
  <si>
    <t>WIESZAK ES DLA PROFILI 60/75</t>
  </si>
  <si>
    <t>WIESZAK ES DLA PROFILI 60/125</t>
  </si>
  <si>
    <t>KOŁKI MONTAZOWE 10x50 OP. 50 SZT</t>
  </si>
  <si>
    <t>WKRĘTY DO METALU 2,5 OP. 1000 SZT.</t>
  </si>
  <si>
    <t>WKĘTY PCHEŁKI SAMOWIERCĄCE DO METALU 3,5x9,5 op. 1000 szt.</t>
  </si>
  <si>
    <t>MASA DO SPOINOWANIA PŁYT GK 5 kg</t>
  </si>
  <si>
    <t>TAŚMA Z WŁÓKNA SZKLANEGO DO GK. OP. DŁ. 90MB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</si>
  <si>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</si>
  <si>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</si>
  <si>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</si>
  <si>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</si>
  <si>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</si>
  <si>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</si>
  <si>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</si>
  <si>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</si>
  <si>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</si>
  <si>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</si>
  <si>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</si>
  <si>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</si>
  <si>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</si>
  <si>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</si>
  <si>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</si>
  <si>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</si>
  <si>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</si>
  <si>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</si>
  <si>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</si>
  <si>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</si>
  <si>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</si>
  <si>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</si>
  <si>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</si>
  <si>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</si>
  <si>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</si>
  <si>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SUMA</t>
  </si>
  <si>
    <t>88 – HAMERAITE</t>
  </si>
  <si>
    <t xml:space="preserve">                                                                  1 – ATLAS</t>
  </si>
  <si>
    <t xml:space="preserve">                                                                  2 – CEMEX</t>
  </si>
  <si>
    <t xml:space="preserve">                                                                  3 – GÓRAŻDŻE</t>
  </si>
  <si>
    <t xml:space="preserve">                                                                  4 – CERESIT</t>
  </si>
  <si>
    <t xml:space="preserve">                                                                  5 – HYDRAT</t>
  </si>
  <si>
    <t xml:space="preserve">                                                                  6 – ALPOL</t>
  </si>
  <si>
    <t xml:space="preserve">                                                                  7 – DOLINA NIDY</t>
  </si>
  <si>
    <t xml:space="preserve">                                                                  8 – ROLAS</t>
  </si>
  <si>
    <t xml:space="preserve">                                                                  9 – LICO</t>
  </si>
  <si>
    <t xml:space="preserve">                                                                  10 – EURO-MIX  </t>
  </si>
  <si>
    <t xml:space="preserve">                                                                  11 – DRAGON</t>
  </si>
  <si>
    <t xml:space="preserve">                                                                  12 – ŚNIEŻKA</t>
  </si>
  <si>
    <t xml:space="preserve">                                                                  13 – MIRCZUK</t>
  </si>
  <si>
    <t xml:space="preserve">                                                                  14 – CEKOL</t>
  </si>
  <si>
    <t xml:space="preserve">                                                                  15 – KREISEL</t>
  </si>
  <si>
    <t xml:space="preserve">                                                                  16 – WEBER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</si>
</sst>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zł-415];[Red]&quot;-&quot;#,##0.00&quot; &quot;[$zł-415]"/>
  </numFmts>
  <fonts count="9" x14ac:knownFonts="1">
    <font>
      <sz val="11"/>
      <color theme="1"/>
      <name val="Arial CE"/>
      <family val="2"/>
      <charset val="238"/>
    </font>
    <font>
      <b/>
      <i/>
      <sz val="16"/>
      <color theme="1"/>
      <name val="Arial CE"/>
      <family val="2"/>
      <charset val="238"/>
    </font>
    <font>
      <b/>
      <i/>
      <u/>
      <sz val="11"/>
      <color theme="1"/>
      <name val="Arial CE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Arial CE"/>
      <family val="2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Alignment="1">
      <alignment vertical="top"/>
    </xf>
    <xf numFmtId="0" fontId="8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5" fillId="2" borderId="1" xfId="0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0" fontId="8" fillId="0" borderId="3" xfId="0" applyFont="1" applyFill="1" applyBorder="1" applyAlignment="1">
      <alignment horizontal="left" wrapText="1" shrinkToFit="1"/>
    </xf>
    <xf numFmtId="2" fontId="3" fillId="0" borderId="1" xfId="0" applyNumberFormat="1" applyFont="1" applyFill="1" applyBorder="1" applyAlignment="1">
      <alignment horizontal="center"/>
    </xf>
    <xf numFmtId="2" fontId="8" fillId="0" borderId="3" xfId="0" applyNumberFormat="1" applyFont="1" applyFill="1" applyBorder="1" applyAlignment="1">
      <alignment horizontal="center" wrapText="1"/>
    </xf>
    <xf numFmtId="1" fontId="8" fillId="0" borderId="3" xfId="0" applyNumberFormat="1" applyFont="1" applyFill="1" applyBorder="1" applyAlignment="1">
      <alignment horizontal="center" wrapText="1"/>
    </xf>
    <xf numFmtId="2" fontId="3" fillId="0" borderId="1" xfId="0" applyNumberFormat="1" applyFont="1" applyBorder="1" applyAlignment="1"/>
    <xf numFmtId="9" fontId="3" fillId="0" borderId="1" xfId="0" applyNumberFormat="1" applyFont="1" applyBorder="1" applyAlignment="1"/>
    <xf numFmtId="2" fontId="3" fillId="0" borderId="1" xfId="5" applyNumberFormat="1" applyFont="1" applyBorder="1" applyAlignment="1"/>
    <xf numFmtId="9" fontId="3" fillId="0" borderId="1" xfId="0" applyNumberFormat="1" applyFont="1" applyFill="1" applyBorder="1" applyAlignment="1"/>
    <xf numFmtId="0" fontId="8" fillId="0" borderId="6" xfId="0" applyFont="1" applyFill="1" applyBorder="1" applyAlignment="1">
      <alignment wrapText="1"/>
    </xf>
    <xf numFmtId="0" fontId="8" fillId="0" borderId="6" xfId="0" applyFont="1" applyFill="1" applyBorder="1" applyAlignment="1">
      <alignment horizontal="center" wrapText="1"/>
    </xf>
    <xf numFmtId="2" fontId="3" fillId="0" borderId="5" xfId="0" applyNumberFormat="1" applyFont="1" applyFill="1" applyBorder="1" applyAlignment="1">
      <alignment horizontal="center"/>
    </xf>
    <xf numFmtId="2" fontId="3" fillId="0" borderId="5" xfId="0" applyNumberFormat="1" applyFont="1" applyBorder="1" applyAlignment="1"/>
    <xf numFmtId="9" fontId="3" fillId="0" borderId="5" xfId="0" applyNumberFormat="1" applyFont="1" applyFill="1" applyBorder="1" applyAlignment="1"/>
    <xf numFmtId="2" fontId="3" fillId="0" borderId="5" xfId="5" applyNumberFormat="1" applyFont="1" applyBorder="1" applyAlignment="1"/>
    <xf numFmtId="0" fontId="5" fillId="2" borderId="7" xfId="0" applyFont="1" applyFill="1" applyBorder="1"/>
    <xf numFmtId="0" fontId="7" fillId="2" borderId="8" xfId="0" applyNumberFormat="1" applyFont="1" applyFill="1" applyBorder="1" applyAlignment="1">
      <alignment vertical="top"/>
    </xf>
    <xf numFmtId="0" fontId="5" fillId="2" borderId="8" xfId="0" applyFont="1" applyFill="1" applyBorder="1"/>
    <xf numFmtId="2" fontId="5" fillId="2" borderId="4" xfId="0" applyNumberFormat="1" applyFont="1" applyFill="1" applyBorder="1"/>
    <xf numFmtId="0" fontId="5" fillId="2" borderId="4" xfId="0" applyFont="1" applyFill="1" applyBorder="1"/>
    <xf numFmtId="0" fontId="5" fillId="2" borderId="9" xfId="0" applyFont="1" applyFill="1" applyBorder="1" applyAlignment="1">
      <alignment horizontal="right"/>
    </xf>
    <xf numFmtId="0" fontId="6" fillId="0" borderId="10" xfId="0" applyNumberFormat="1" applyFont="1" applyBorder="1" applyAlignment="1">
      <alignment vertical="top"/>
    </xf>
    <xf numFmtId="0" fontId="6" fillId="0" borderId="11" xfId="0" applyNumberFormat="1" applyFont="1" applyBorder="1" applyAlignment="1">
      <alignment vertical="top"/>
    </xf>
    <xf numFmtId="0" fontId="0" fillId="0" borderId="11" xfId="0" applyBorder="1"/>
    <xf numFmtId="0" fontId="0" fillId="0" borderId="12" xfId="0" applyBorder="1"/>
    <xf numFmtId="0" fontId="6" fillId="0" borderId="13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 vertical="top"/>
    </xf>
    <xf numFmtId="0" fontId="0" fillId="0" borderId="0" xfId="0" applyBorder="1"/>
    <xf numFmtId="0" fontId="0" fillId="0" borderId="14" xfId="0" applyBorder="1"/>
    <xf numFmtId="0" fontId="6" fillId="0" borderId="15" xfId="0" applyNumberFormat="1" applyFont="1" applyBorder="1" applyAlignment="1">
      <alignment vertical="top"/>
    </xf>
    <xf numFmtId="0" fontId="6" fillId="0" borderId="2" xfId="0" applyNumberFormat="1" applyFont="1" applyBorder="1" applyAlignment="1">
      <alignment vertical="top"/>
    </xf>
    <xf numFmtId="0" fontId="0" fillId="0" borderId="2" xfId="0" applyBorder="1"/>
    <xf numFmtId="0" fontId="0" fillId="0" borderId="16" xfId="0" applyBorder="1"/>
    <xf numFmtId="0" fontId="5" fillId="2" borderId="17" xfId="0" applyFont="1" applyFill="1" applyBorder="1" applyAlignment="1">
      <alignment horizontal="center" wrapText="1"/>
    </xf>
    <xf numFmtId="0" fontId="7" fillId="2" borderId="18" xfId="0" applyNumberFormat="1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/>
    </xf>
    <xf numFmtId="2" fontId="3" fillId="0" borderId="21" xfId="0" applyNumberFormat="1" applyFont="1" applyBorder="1" applyAlignment="1">
      <alignment wrapText="1"/>
    </xf>
    <xf numFmtId="2" fontId="3" fillId="0" borderId="21" xfId="0" applyNumberFormat="1" applyFont="1" applyFill="1" applyBorder="1" applyAlignment="1">
      <alignment wrapText="1"/>
    </xf>
    <xf numFmtId="0" fontId="3" fillId="0" borderId="22" xfId="0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wrapText="1"/>
    </xf>
  </cellXfs>
  <cellStyles count="6">
    <cellStyle name="Heading" xfId="1"/>
    <cellStyle name="Heading1" xfId="2"/>
    <cellStyle name="Normalny" xfId="0" builtinId="0" customBuiltin="1"/>
    <cellStyle name="Procentowy" xfId="5" builtinId="5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5"/>
  <sheetViews>
    <sheetView tabSelected="1" view="pageLayout" topLeftCell="A138" zoomScale="70" zoomScaleNormal="90" zoomScalePageLayoutView="70" workbookViewId="0">
      <selection activeCell="B144" sqref="B144"/>
    </sheetView>
  </sheetViews>
  <sheetFormatPr defaultRowHeight="15" x14ac:dyDescent="0.2"/>
  <cols>
    <col min="1" max="1" width="4.5" customWidth="1"/>
    <col min="2" max="2" width="59.375" style="3" customWidth="1"/>
    <col min="3" max="3" width="20.375" style="3" customWidth="1"/>
    <col min="4" max="5" width="10" customWidth="1"/>
    <col min="6" max="6" width="10.875" customWidth="1"/>
    <col min="7" max="7" width="10.75" customWidth="1"/>
    <col min="8" max="9" width="11.5" customWidth="1"/>
    <col min="10" max="10" width="10.625" customWidth="1"/>
    <col min="11" max="11" width="25.5" customWidth="1"/>
    <col min="12" max="1026" width="10.625" customWidth="1"/>
  </cols>
  <sheetData>
    <row r="1" spans="1:11" s="2" customFormat="1" ht="42" customHeight="1" x14ac:dyDescent="0.2">
      <c r="A1" s="44" t="s">
        <v>81</v>
      </c>
      <c r="B1" s="45" t="s">
        <v>89</v>
      </c>
      <c r="C1" s="45" t="s">
        <v>91</v>
      </c>
      <c r="D1" s="46" t="s">
        <v>82</v>
      </c>
      <c r="E1" s="46" t="s">
        <v>83</v>
      </c>
      <c r="F1" s="46" t="s">
        <v>84</v>
      </c>
      <c r="G1" s="46" t="s">
        <v>85</v>
      </c>
      <c r="H1" s="46" t="s">
        <v>86</v>
      </c>
      <c r="I1" s="46" t="s">
        <v>87</v>
      </c>
      <c r="J1" s="46" t="s">
        <v>88</v>
      </c>
      <c r="K1" s="47" t="s">
        <v>90</v>
      </c>
    </row>
    <row r="2" spans="1:11" s="2" customFormat="1" ht="14.25" x14ac:dyDescent="0.2">
      <c r="A2" s="48">
        <v>1</v>
      </c>
      <c r="B2" s="10">
        <v>2</v>
      </c>
      <c r="C2" s="9">
        <v>3</v>
      </c>
      <c r="D2" s="10">
        <v>4</v>
      </c>
      <c r="E2" s="9">
        <v>5</v>
      </c>
      <c r="F2" s="10">
        <v>6</v>
      </c>
      <c r="G2" s="9">
        <v>7</v>
      </c>
      <c r="H2" s="10">
        <v>8</v>
      </c>
      <c r="I2" s="9">
        <v>9</v>
      </c>
      <c r="J2" s="10">
        <v>10</v>
      </c>
      <c r="K2" s="49">
        <v>11</v>
      </c>
    </row>
    <row r="3" spans="1:11" x14ac:dyDescent="0.25">
      <c r="A3" s="50" t="s">
        <v>0</v>
      </c>
      <c r="B3" s="5" t="s">
        <v>92</v>
      </c>
      <c r="C3" s="6" t="s">
        <v>213</v>
      </c>
      <c r="D3" s="6" t="s">
        <v>367</v>
      </c>
      <c r="E3" s="6">
        <v>10</v>
      </c>
      <c r="F3" s="11"/>
      <c r="G3" s="16">
        <f t="shared" ref="G3:G98" si="0">E3*F3</f>
        <v>0</v>
      </c>
      <c r="H3" s="17"/>
      <c r="I3" s="18">
        <f>G3*H3</f>
        <v>0</v>
      </c>
      <c r="J3" s="16">
        <f>G3+I3</f>
        <v>0</v>
      </c>
      <c r="K3" s="51"/>
    </row>
    <row r="4" spans="1:11" x14ac:dyDescent="0.25">
      <c r="A4" s="50" t="s">
        <v>1</v>
      </c>
      <c r="B4" s="5" t="s">
        <v>93</v>
      </c>
      <c r="C4" s="6" t="s">
        <v>214</v>
      </c>
      <c r="D4" s="6" t="s">
        <v>367</v>
      </c>
      <c r="E4" s="6">
        <v>2</v>
      </c>
      <c r="F4" s="11"/>
      <c r="G4" s="16">
        <f t="shared" si="0"/>
        <v>0</v>
      </c>
      <c r="H4" s="17"/>
      <c r="I4" s="18">
        <f>G4*H4</f>
        <v>0</v>
      </c>
      <c r="J4" s="16">
        <f>G4+I4</f>
        <v>0</v>
      </c>
      <c r="K4" s="51"/>
    </row>
    <row r="5" spans="1:11" x14ac:dyDescent="0.25">
      <c r="A5" s="50" t="s">
        <v>2</v>
      </c>
      <c r="B5" s="5" t="s">
        <v>94</v>
      </c>
      <c r="C5" s="6" t="s">
        <v>215</v>
      </c>
      <c r="D5" s="6" t="s">
        <v>367</v>
      </c>
      <c r="E5" s="6">
        <v>20</v>
      </c>
      <c r="F5" s="11"/>
      <c r="G5" s="16">
        <f t="shared" si="0"/>
        <v>0</v>
      </c>
      <c r="H5" s="17"/>
      <c r="I5" s="18">
        <f t="shared" ref="I5:I35" si="1">G5*H5</f>
        <v>0</v>
      </c>
      <c r="J5" s="16">
        <f t="shared" ref="J5:J35" si="2">G5+I5</f>
        <v>0</v>
      </c>
      <c r="K5" s="51"/>
    </row>
    <row r="6" spans="1:11" x14ac:dyDescent="0.25">
      <c r="A6" s="50" t="s">
        <v>3</v>
      </c>
      <c r="B6" s="5" t="s">
        <v>95</v>
      </c>
      <c r="C6" s="6" t="s">
        <v>216</v>
      </c>
      <c r="D6" s="6" t="s">
        <v>367</v>
      </c>
      <c r="E6" s="6">
        <v>2</v>
      </c>
      <c r="F6" s="11"/>
      <c r="G6" s="16">
        <f t="shared" si="0"/>
        <v>0</v>
      </c>
      <c r="H6" s="17"/>
      <c r="I6" s="18">
        <f t="shared" si="1"/>
        <v>0</v>
      </c>
      <c r="J6" s="16">
        <f t="shared" si="2"/>
        <v>0</v>
      </c>
      <c r="K6" s="51"/>
    </row>
    <row r="7" spans="1:11" ht="30" x14ac:dyDescent="0.25">
      <c r="A7" s="50" t="s">
        <v>4</v>
      </c>
      <c r="B7" s="4" t="s">
        <v>96</v>
      </c>
      <c r="C7" s="6" t="s">
        <v>217</v>
      </c>
      <c r="D7" s="6" t="s">
        <v>367</v>
      </c>
      <c r="E7" s="6">
        <v>12</v>
      </c>
      <c r="F7" s="11"/>
      <c r="G7" s="16">
        <f t="shared" si="0"/>
        <v>0</v>
      </c>
      <c r="H7" s="17"/>
      <c r="I7" s="18">
        <f t="shared" si="1"/>
        <v>0</v>
      </c>
      <c r="J7" s="16">
        <f t="shared" si="2"/>
        <v>0</v>
      </c>
      <c r="K7" s="51"/>
    </row>
    <row r="8" spans="1:11" x14ac:dyDescent="0.25">
      <c r="A8" s="50" t="s">
        <v>5</v>
      </c>
      <c r="B8" s="4" t="s">
        <v>97</v>
      </c>
      <c r="C8" s="6">
        <v>1.37</v>
      </c>
      <c r="D8" s="6" t="s">
        <v>367</v>
      </c>
      <c r="E8" s="6">
        <v>15</v>
      </c>
      <c r="F8" s="11"/>
      <c r="G8" s="16">
        <f t="shared" si="0"/>
        <v>0</v>
      </c>
      <c r="H8" s="17"/>
      <c r="I8" s="18">
        <f t="shared" si="1"/>
        <v>0</v>
      </c>
      <c r="J8" s="16">
        <f t="shared" si="2"/>
        <v>0</v>
      </c>
      <c r="K8" s="51"/>
    </row>
    <row r="9" spans="1:11" x14ac:dyDescent="0.25">
      <c r="A9" s="50" t="s">
        <v>6</v>
      </c>
      <c r="B9" s="5" t="s">
        <v>98</v>
      </c>
      <c r="C9" s="6" t="s">
        <v>218</v>
      </c>
      <c r="D9" s="6" t="s">
        <v>367</v>
      </c>
      <c r="E9" s="6">
        <v>15</v>
      </c>
      <c r="F9" s="11"/>
      <c r="G9" s="16">
        <f t="shared" si="0"/>
        <v>0</v>
      </c>
      <c r="H9" s="17"/>
      <c r="I9" s="18">
        <f t="shared" si="1"/>
        <v>0</v>
      </c>
      <c r="J9" s="16">
        <f t="shared" si="2"/>
        <v>0</v>
      </c>
      <c r="K9" s="51"/>
    </row>
    <row r="10" spans="1:11" x14ac:dyDescent="0.25">
      <c r="A10" s="50" t="s">
        <v>7</v>
      </c>
      <c r="B10" s="5" t="s">
        <v>99</v>
      </c>
      <c r="C10" s="6">
        <v>1</v>
      </c>
      <c r="D10" s="6" t="s">
        <v>367</v>
      </c>
      <c r="E10" s="6">
        <v>1</v>
      </c>
      <c r="F10" s="11"/>
      <c r="G10" s="16">
        <f t="shared" si="0"/>
        <v>0</v>
      </c>
      <c r="H10" s="17"/>
      <c r="I10" s="18">
        <f t="shared" si="1"/>
        <v>0</v>
      </c>
      <c r="J10" s="16">
        <f t="shared" si="2"/>
        <v>0</v>
      </c>
      <c r="K10" s="51"/>
    </row>
    <row r="11" spans="1:11" x14ac:dyDescent="0.25">
      <c r="A11" s="50" t="s">
        <v>8</v>
      </c>
      <c r="B11" s="5" t="s">
        <v>100</v>
      </c>
      <c r="C11" s="6">
        <v>41</v>
      </c>
      <c r="D11" s="6" t="s">
        <v>367</v>
      </c>
      <c r="E11" s="6">
        <v>1</v>
      </c>
      <c r="F11" s="11"/>
      <c r="G11" s="16">
        <f t="shared" si="0"/>
        <v>0</v>
      </c>
      <c r="H11" s="17"/>
      <c r="I11" s="18">
        <f t="shared" si="1"/>
        <v>0</v>
      </c>
      <c r="J11" s="16">
        <f t="shared" si="2"/>
        <v>0</v>
      </c>
      <c r="K11" s="51"/>
    </row>
    <row r="12" spans="1:11" x14ac:dyDescent="0.25">
      <c r="A12" s="50" t="s">
        <v>9</v>
      </c>
      <c r="B12" s="5" t="s">
        <v>373</v>
      </c>
      <c r="C12" s="6">
        <v>41</v>
      </c>
      <c r="D12" s="6" t="s">
        <v>367</v>
      </c>
      <c r="E12" s="6">
        <v>5</v>
      </c>
      <c r="F12" s="11"/>
      <c r="G12" s="16">
        <f t="shared" si="0"/>
        <v>0</v>
      </c>
      <c r="H12" s="17"/>
      <c r="I12" s="18">
        <f t="shared" si="1"/>
        <v>0</v>
      </c>
      <c r="J12" s="16">
        <f t="shared" si="2"/>
        <v>0</v>
      </c>
      <c r="K12" s="51"/>
    </row>
    <row r="13" spans="1:11" x14ac:dyDescent="0.25">
      <c r="A13" s="50" t="s">
        <v>10</v>
      </c>
      <c r="B13" s="5" t="s">
        <v>101</v>
      </c>
      <c r="C13" s="6" t="s">
        <v>219</v>
      </c>
      <c r="D13" s="6" t="s">
        <v>367</v>
      </c>
      <c r="E13" s="6">
        <v>20</v>
      </c>
      <c r="F13" s="11"/>
      <c r="G13" s="16">
        <f t="shared" si="0"/>
        <v>0</v>
      </c>
      <c r="H13" s="17"/>
      <c r="I13" s="18">
        <f t="shared" si="1"/>
        <v>0</v>
      </c>
      <c r="J13" s="16">
        <f t="shared" si="2"/>
        <v>0</v>
      </c>
      <c r="K13" s="51"/>
    </row>
    <row r="14" spans="1:11" x14ac:dyDescent="0.25">
      <c r="A14" s="50" t="s">
        <v>11</v>
      </c>
      <c r="B14" s="5" t="s">
        <v>102</v>
      </c>
      <c r="C14" s="6">
        <v>1</v>
      </c>
      <c r="D14" s="6" t="s">
        <v>367</v>
      </c>
      <c r="E14" s="6">
        <v>20</v>
      </c>
      <c r="F14" s="11"/>
      <c r="G14" s="16">
        <f t="shared" si="0"/>
        <v>0</v>
      </c>
      <c r="H14" s="17"/>
      <c r="I14" s="18">
        <f t="shared" si="1"/>
        <v>0</v>
      </c>
      <c r="J14" s="16">
        <f t="shared" si="2"/>
        <v>0</v>
      </c>
      <c r="K14" s="51"/>
    </row>
    <row r="15" spans="1:11" x14ac:dyDescent="0.25">
      <c r="A15" s="50" t="s">
        <v>12</v>
      </c>
      <c r="B15" s="5" t="s">
        <v>374</v>
      </c>
      <c r="C15" s="6"/>
      <c r="D15" s="6" t="s">
        <v>367</v>
      </c>
      <c r="E15" s="6">
        <v>5</v>
      </c>
      <c r="F15" s="11"/>
      <c r="G15" s="16">
        <f t="shared" si="0"/>
        <v>0</v>
      </c>
      <c r="H15" s="17"/>
      <c r="I15" s="18">
        <f t="shared" si="1"/>
        <v>0</v>
      </c>
      <c r="J15" s="16">
        <f t="shared" si="2"/>
        <v>0</v>
      </c>
      <c r="K15" s="51"/>
    </row>
    <row r="16" spans="1:11" x14ac:dyDescent="0.25">
      <c r="A16" s="50" t="s">
        <v>13</v>
      </c>
      <c r="B16" s="5" t="s">
        <v>103</v>
      </c>
      <c r="C16" s="7">
        <v>20.21</v>
      </c>
      <c r="D16" s="6" t="s">
        <v>367</v>
      </c>
      <c r="E16" s="7">
        <v>100</v>
      </c>
      <c r="F16" s="11"/>
      <c r="G16" s="16">
        <f t="shared" si="0"/>
        <v>0</v>
      </c>
      <c r="H16" s="17"/>
      <c r="I16" s="18">
        <f t="shared" si="1"/>
        <v>0</v>
      </c>
      <c r="J16" s="16">
        <f t="shared" si="2"/>
        <v>0</v>
      </c>
      <c r="K16" s="51"/>
    </row>
    <row r="17" spans="1:11" x14ac:dyDescent="0.25">
      <c r="A17" s="50" t="s">
        <v>14</v>
      </c>
      <c r="B17" s="5" t="s">
        <v>104</v>
      </c>
      <c r="C17" s="7">
        <v>20.21</v>
      </c>
      <c r="D17" s="6" t="s">
        <v>367</v>
      </c>
      <c r="E17" s="7">
        <v>10</v>
      </c>
      <c r="F17" s="11"/>
      <c r="G17" s="16">
        <f t="shared" si="0"/>
        <v>0</v>
      </c>
      <c r="H17" s="17"/>
      <c r="I17" s="18">
        <f t="shared" si="1"/>
        <v>0</v>
      </c>
      <c r="J17" s="16">
        <f t="shared" si="2"/>
        <v>0</v>
      </c>
      <c r="K17" s="51"/>
    </row>
    <row r="18" spans="1:11" x14ac:dyDescent="0.25">
      <c r="A18" s="50" t="s">
        <v>15</v>
      </c>
      <c r="B18" s="5" t="s">
        <v>105</v>
      </c>
      <c r="C18" s="6" t="s">
        <v>220</v>
      </c>
      <c r="D18" s="6" t="s">
        <v>367</v>
      </c>
      <c r="E18" s="6">
        <v>60</v>
      </c>
      <c r="F18" s="11"/>
      <c r="G18" s="16">
        <f t="shared" si="0"/>
        <v>0</v>
      </c>
      <c r="H18" s="17"/>
      <c r="I18" s="18">
        <f t="shared" si="1"/>
        <v>0</v>
      </c>
      <c r="J18" s="16">
        <f t="shared" si="2"/>
        <v>0</v>
      </c>
      <c r="K18" s="51"/>
    </row>
    <row r="19" spans="1:11" x14ac:dyDescent="0.25">
      <c r="A19" s="50" t="s">
        <v>16</v>
      </c>
      <c r="B19" s="5" t="s">
        <v>106</v>
      </c>
      <c r="C19" s="6" t="s">
        <v>221</v>
      </c>
      <c r="D19" s="6" t="s">
        <v>367</v>
      </c>
      <c r="E19" s="6">
        <v>5</v>
      </c>
      <c r="F19" s="11"/>
      <c r="G19" s="16">
        <f t="shared" si="0"/>
        <v>0</v>
      </c>
      <c r="H19" s="17"/>
      <c r="I19" s="18">
        <f t="shared" si="1"/>
        <v>0</v>
      </c>
      <c r="J19" s="16">
        <f t="shared" si="2"/>
        <v>0</v>
      </c>
      <c r="K19" s="51"/>
    </row>
    <row r="20" spans="1:11" x14ac:dyDescent="0.25">
      <c r="A20" s="50" t="s">
        <v>17</v>
      </c>
      <c r="B20" s="5" t="s">
        <v>107</v>
      </c>
      <c r="C20" s="6" t="s">
        <v>222</v>
      </c>
      <c r="D20" s="6" t="s">
        <v>367</v>
      </c>
      <c r="E20" s="6">
        <v>4</v>
      </c>
      <c r="F20" s="11"/>
      <c r="G20" s="16">
        <f t="shared" si="0"/>
        <v>0</v>
      </c>
      <c r="H20" s="17"/>
      <c r="I20" s="18">
        <f t="shared" si="1"/>
        <v>0</v>
      </c>
      <c r="J20" s="16">
        <f t="shared" si="2"/>
        <v>0</v>
      </c>
      <c r="K20" s="51"/>
    </row>
    <row r="21" spans="1:11" x14ac:dyDescent="0.25">
      <c r="A21" s="50" t="s">
        <v>18</v>
      </c>
      <c r="B21" s="5" t="s">
        <v>375</v>
      </c>
      <c r="C21" s="6" t="s">
        <v>222</v>
      </c>
      <c r="D21" s="6" t="s">
        <v>367</v>
      </c>
      <c r="E21" s="6">
        <v>4</v>
      </c>
      <c r="F21" s="11"/>
      <c r="G21" s="16">
        <f t="shared" si="0"/>
        <v>0</v>
      </c>
      <c r="H21" s="17"/>
      <c r="I21" s="18">
        <f t="shared" si="1"/>
        <v>0</v>
      </c>
      <c r="J21" s="16">
        <f t="shared" si="2"/>
        <v>0</v>
      </c>
      <c r="K21" s="51"/>
    </row>
    <row r="22" spans="1:11" x14ac:dyDescent="0.25">
      <c r="A22" s="50" t="s">
        <v>19</v>
      </c>
      <c r="B22" s="5" t="s">
        <v>108</v>
      </c>
      <c r="C22" s="6" t="s">
        <v>222</v>
      </c>
      <c r="D22" s="6" t="s">
        <v>367</v>
      </c>
      <c r="E22" s="6">
        <v>4</v>
      </c>
      <c r="F22" s="11"/>
      <c r="G22" s="16">
        <f t="shared" si="0"/>
        <v>0</v>
      </c>
      <c r="H22" s="17"/>
      <c r="I22" s="18">
        <f t="shared" si="1"/>
        <v>0</v>
      </c>
      <c r="J22" s="16">
        <f t="shared" si="2"/>
        <v>0</v>
      </c>
      <c r="K22" s="51"/>
    </row>
    <row r="23" spans="1:11" x14ac:dyDescent="0.25">
      <c r="A23" s="50" t="s">
        <v>20</v>
      </c>
      <c r="B23" s="5" t="s">
        <v>376</v>
      </c>
      <c r="C23" s="6" t="s">
        <v>222</v>
      </c>
      <c r="D23" s="6" t="s">
        <v>367</v>
      </c>
      <c r="E23" s="6">
        <v>4</v>
      </c>
      <c r="F23" s="11"/>
      <c r="G23" s="16">
        <f t="shared" si="0"/>
        <v>0</v>
      </c>
      <c r="H23" s="17"/>
      <c r="I23" s="18">
        <f t="shared" si="1"/>
        <v>0</v>
      </c>
      <c r="J23" s="16">
        <f t="shared" si="2"/>
        <v>0</v>
      </c>
      <c r="K23" s="51"/>
    </row>
    <row r="24" spans="1:11" x14ac:dyDescent="0.25">
      <c r="A24" s="50" t="s">
        <v>21</v>
      </c>
      <c r="B24" s="5" t="s">
        <v>109</v>
      </c>
      <c r="C24" s="6" t="s">
        <v>222</v>
      </c>
      <c r="D24" s="6" t="s">
        <v>367</v>
      </c>
      <c r="E24" s="6">
        <v>2</v>
      </c>
      <c r="F24" s="11"/>
      <c r="G24" s="16">
        <f t="shared" si="0"/>
        <v>0</v>
      </c>
      <c r="H24" s="17"/>
      <c r="I24" s="18">
        <f t="shared" si="1"/>
        <v>0</v>
      </c>
      <c r="J24" s="16">
        <f t="shared" si="2"/>
        <v>0</v>
      </c>
      <c r="K24" s="51"/>
    </row>
    <row r="25" spans="1:11" x14ac:dyDescent="0.25">
      <c r="A25" s="50" t="s">
        <v>22</v>
      </c>
      <c r="B25" s="5" t="s">
        <v>377</v>
      </c>
      <c r="C25" s="6" t="s">
        <v>222</v>
      </c>
      <c r="D25" s="6" t="s">
        <v>367</v>
      </c>
      <c r="E25" s="6">
        <v>2</v>
      </c>
      <c r="F25" s="11"/>
      <c r="G25" s="16">
        <f t="shared" si="0"/>
        <v>0</v>
      </c>
      <c r="H25" s="17"/>
      <c r="I25" s="18">
        <f t="shared" si="1"/>
        <v>0</v>
      </c>
      <c r="J25" s="16">
        <f t="shared" si="2"/>
        <v>0</v>
      </c>
      <c r="K25" s="51"/>
    </row>
    <row r="26" spans="1:11" x14ac:dyDescent="0.25">
      <c r="A26" s="50" t="s">
        <v>23</v>
      </c>
      <c r="B26" s="5" t="s">
        <v>110</v>
      </c>
      <c r="C26" s="6" t="s">
        <v>222</v>
      </c>
      <c r="D26" s="6" t="s">
        <v>367</v>
      </c>
      <c r="E26" s="6">
        <v>10</v>
      </c>
      <c r="F26" s="11"/>
      <c r="G26" s="16">
        <f t="shared" si="0"/>
        <v>0</v>
      </c>
      <c r="H26" s="17"/>
      <c r="I26" s="18">
        <f t="shared" si="1"/>
        <v>0</v>
      </c>
      <c r="J26" s="16">
        <f t="shared" si="2"/>
        <v>0</v>
      </c>
      <c r="K26" s="51"/>
    </row>
    <row r="27" spans="1:11" x14ac:dyDescent="0.25">
      <c r="A27" s="50" t="s">
        <v>24</v>
      </c>
      <c r="B27" s="5" t="s">
        <v>378</v>
      </c>
      <c r="C27" s="6" t="s">
        <v>222</v>
      </c>
      <c r="D27" s="6" t="s">
        <v>367</v>
      </c>
      <c r="E27" s="6">
        <v>10</v>
      </c>
      <c r="F27" s="11"/>
      <c r="G27" s="16">
        <f t="shared" si="0"/>
        <v>0</v>
      </c>
      <c r="H27" s="17"/>
      <c r="I27" s="18">
        <f t="shared" si="1"/>
        <v>0</v>
      </c>
      <c r="J27" s="16">
        <f t="shared" si="2"/>
        <v>0</v>
      </c>
      <c r="K27" s="51"/>
    </row>
    <row r="28" spans="1:11" x14ac:dyDescent="0.25">
      <c r="A28" s="50" t="s">
        <v>25</v>
      </c>
      <c r="B28" s="5" t="s">
        <v>111</v>
      </c>
      <c r="C28" s="6" t="s">
        <v>222</v>
      </c>
      <c r="D28" s="6" t="s">
        <v>367</v>
      </c>
      <c r="E28" s="6">
        <v>1</v>
      </c>
      <c r="F28" s="11"/>
      <c r="G28" s="16">
        <f t="shared" si="0"/>
        <v>0</v>
      </c>
      <c r="H28" s="17"/>
      <c r="I28" s="18">
        <f t="shared" si="1"/>
        <v>0</v>
      </c>
      <c r="J28" s="16">
        <f t="shared" si="2"/>
        <v>0</v>
      </c>
      <c r="K28" s="51"/>
    </row>
    <row r="29" spans="1:11" x14ac:dyDescent="0.25">
      <c r="A29" s="50" t="s">
        <v>26</v>
      </c>
      <c r="B29" s="5" t="s">
        <v>379</v>
      </c>
      <c r="C29" s="6" t="s">
        <v>222</v>
      </c>
      <c r="D29" s="6" t="s">
        <v>367</v>
      </c>
      <c r="E29" s="6">
        <v>1</v>
      </c>
      <c r="F29" s="11"/>
      <c r="G29" s="16">
        <f t="shared" si="0"/>
        <v>0</v>
      </c>
      <c r="H29" s="17"/>
      <c r="I29" s="18">
        <f t="shared" si="1"/>
        <v>0</v>
      </c>
      <c r="J29" s="16">
        <f t="shared" si="2"/>
        <v>0</v>
      </c>
      <c r="K29" s="51"/>
    </row>
    <row r="30" spans="1:11" x14ac:dyDescent="0.25">
      <c r="A30" s="50" t="s">
        <v>27</v>
      </c>
      <c r="B30" s="5" t="s">
        <v>112</v>
      </c>
      <c r="C30" s="6"/>
      <c r="D30" s="6" t="s">
        <v>367</v>
      </c>
      <c r="E30" s="6">
        <v>1</v>
      </c>
      <c r="F30" s="11"/>
      <c r="G30" s="16">
        <f t="shared" si="0"/>
        <v>0</v>
      </c>
      <c r="H30" s="17"/>
      <c r="I30" s="18">
        <f t="shared" si="1"/>
        <v>0</v>
      </c>
      <c r="J30" s="16">
        <f t="shared" si="2"/>
        <v>0</v>
      </c>
      <c r="K30" s="51"/>
    </row>
    <row r="31" spans="1:11" x14ac:dyDescent="0.25">
      <c r="A31" s="50" t="s">
        <v>28</v>
      </c>
      <c r="B31" s="5" t="s">
        <v>113</v>
      </c>
      <c r="C31" s="6">
        <v>78</v>
      </c>
      <c r="D31" s="6" t="s">
        <v>367</v>
      </c>
      <c r="E31" s="6">
        <v>3</v>
      </c>
      <c r="F31" s="11"/>
      <c r="G31" s="16">
        <f t="shared" si="0"/>
        <v>0</v>
      </c>
      <c r="H31" s="17"/>
      <c r="I31" s="18">
        <f t="shared" si="1"/>
        <v>0</v>
      </c>
      <c r="J31" s="16">
        <f t="shared" si="2"/>
        <v>0</v>
      </c>
      <c r="K31" s="51"/>
    </row>
    <row r="32" spans="1:11" x14ac:dyDescent="0.25">
      <c r="A32" s="50" t="s">
        <v>29</v>
      </c>
      <c r="B32" s="5" t="s">
        <v>380</v>
      </c>
      <c r="C32" s="6" t="s">
        <v>223</v>
      </c>
      <c r="D32" s="6" t="s">
        <v>368</v>
      </c>
      <c r="E32" s="6">
        <v>25</v>
      </c>
      <c r="F32" s="11"/>
      <c r="G32" s="16">
        <f t="shared" si="0"/>
        <v>0</v>
      </c>
      <c r="H32" s="17"/>
      <c r="I32" s="18">
        <f t="shared" si="1"/>
        <v>0</v>
      </c>
      <c r="J32" s="16">
        <f t="shared" si="2"/>
        <v>0</v>
      </c>
      <c r="K32" s="51"/>
    </row>
    <row r="33" spans="1:11" ht="30" x14ac:dyDescent="0.25">
      <c r="A33" s="50" t="s">
        <v>30</v>
      </c>
      <c r="B33" s="5" t="s">
        <v>114</v>
      </c>
      <c r="C33" s="7" t="s">
        <v>223</v>
      </c>
      <c r="D33" s="7" t="s">
        <v>368</v>
      </c>
      <c r="E33" s="7">
        <v>15</v>
      </c>
      <c r="F33" s="11"/>
      <c r="G33" s="16">
        <f t="shared" si="0"/>
        <v>0</v>
      </c>
      <c r="H33" s="17"/>
      <c r="I33" s="18">
        <f t="shared" si="1"/>
        <v>0</v>
      </c>
      <c r="J33" s="16">
        <f t="shared" si="2"/>
        <v>0</v>
      </c>
      <c r="K33" s="51"/>
    </row>
    <row r="34" spans="1:11" ht="30" x14ac:dyDescent="0.25">
      <c r="A34" s="50" t="s">
        <v>31</v>
      </c>
      <c r="B34" s="5" t="s">
        <v>115</v>
      </c>
      <c r="C34" s="7" t="s">
        <v>223</v>
      </c>
      <c r="D34" s="7" t="s">
        <v>368</v>
      </c>
      <c r="E34" s="7">
        <v>10</v>
      </c>
      <c r="F34" s="11"/>
      <c r="G34" s="16">
        <f t="shared" si="0"/>
        <v>0</v>
      </c>
      <c r="H34" s="17"/>
      <c r="I34" s="18">
        <f t="shared" si="1"/>
        <v>0</v>
      </c>
      <c r="J34" s="16">
        <f t="shared" si="2"/>
        <v>0</v>
      </c>
      <c r="K34" s="51"/>
    </row>
    <row r="35" spans="1:11" x14ac:dyDescent="0.25">
      <c r="A35" s="50" t="s">
        <v>32</v>
      </c>
      <c r="B35" s="5" t="s">
        <v>116</v>
      </c>
      <c r="C35" s="6"/>
      <c r="D35" s="6" t="s">
        <v>369</v>
      </c>
      <c r="E35" s="6">
        <v>1</v>
      </c>
      <c r="F35" s="11"/>
      <c r="G35" s="16">
        <f t="shared" si="0"/>
        <v>0</v>
      </c>
      <c r="H35" s="17"/>
      <c r="I35" s="18">
        <f t="shared" si="1"/>
        <v>0</v>
      </c>
      <c r="J35" s="16">
        <f t="shared" si="2"/>
        <v>0</v>
      </c>
      <c r="K35" s="51"/>
    </row>
    <row r="36" spans="1:11" x14ac:dyDescent="0.25">
      <c r="A36" s="50" t="s">
        <v>33</v>
      </c>
      <c r="B36" s="5" t="s">
        <v>117</v>
      </c>
      <c r="C36" s="6"/>
      <c r="D36" s="6" t="s">
        <v>369</v>
      </c>
      <c r="E36" s="6">
        <v>2</v>
      </c>
      <c r="F36" s="11"/>
      <c r="G36" s="16">
        <f t="shared" si="0"/>
        <v>0</v>
      </c>
      <c r="H36" s="17"/>
      <c r="I36" s="18">
        <f t="shared" ref="I36:I98" si="3">G36*H36</f>
        <v>0</v>
      </c>
      <c r="J36" s="16">
        <f t="shared" ref="J36:J98" si="4">G36+I36</f>
        <v>0</v>
      </c>
      <c r="K36" s="51"/>
    </row>
    <row r="37" spans="1:11" x14ac:dyDescent="0.25">
      <c r="A37" s="50" t="s">
        <v>34</v>
      </c>
      <c r="B37" s="5" t="s">
        <v>118</v>
      </c>
      <c r="C37" s="6">
        <v>1.37</v>
      </c>
      <c r="D37" s="6" t="s">
        <v>367</v>
      </c>
      <c r="E37" s="6">
        <v>5</v>
      </c>
      <c r="F37" s="11"/>
      <c r="G37" s="16">
        <f t="shared" si="0"/>
        <v>0</v>
      </c>
      <c r="H37" s="17"/>
      <c r="I37" s="18">
        <f t="shared" si="3"/>
        <v>0</v>
      </c>
      <c r="J37" s="16">
        <f t="shared" si="4"/>
        <v>0</v>
      </c>
      <c r="K37" s="51"/>
    </row>
    <row r="38" spans="1:11" x14ac:dyDescent="0.25">
      <c r="A38" s="50" t="s">
        <v>35</v>
      </c>
      <c r="B38" s="4" t="s">
        <v>119</v>
      </c>
      <c r="C38" s="6" t="s">
        <v>224</v>
      </c>
      <c r="D38" s="6" t="s">
        <v>370</v>
      </c>
      <c r="E38" s="6">
        <v>84</v>
      </c>
      <c r="F38" s="11"/>
      <c r="G38" s="16">
        <f t="shared" si="0"/>
        <v>0</v>
      </c>
      <c r="H38" s="17"/>
      <c r="I38" s="18">
        <f t="shared" si="3"/>
        <v>0</v>
      </c>
      <c r="J38" s="16">
        <f t="shared" si="4"/>
        <v>0</v>
      </c>
      <c r="K38" s="51"/>
    </row>
    <row r="39" spans="1:11" x14ac:dyDescent="0.25">
      <c r="A39" s="50" t="s">
        <v>36</v>
      </c>
      <c r="B39" s="4" t="s">
        <v>120</v>
      </c>
      <c r="C39" s="6" t="s">
        <v>225</v>
      </c>
      <c r="D39" s="6" t="s">
        <v>367</v>
      </c>
      <c r="E39" s="6">
        <v>2</v>
      </c>
      <c r="F39" s="11"/>
      <c r="G39" s="16">
        <f t="shared" si="0"/>
        <v>0</v>
      </c>
      <c r="H39" s="17"/>
      <c r="I39" s="18">
        <f t="shared" si="3"/>
        <v>0</v>
      </c>
      <c r="J39" s="16">
        <f t="shared" si="4"/>
        <v>0</v>
      </c>
      <c r="K39" s="51"/>
    </row>
    <row r="40" spans="1:11" ht="30" x14ac:dyDescent="0.25">
      <c r="A40" s="50" t="s">
        <v>37</v>
      </c>
      <c r="B40" s="5" t="s">
        <v>121</v>
      </c>
      <c r="C40" s="6">
        <v>35.76</v>
      </c>
      <c r="D40" s="6" t="s">
        <v>367</v>
      </c>
      <c r="E40" s="6">
        <v>5</v>
      </c>
      <c r="F40" s="11"/>
      <c r="G40" s="16">
        <f t="shared" si="0"/>
        <v>0</v>
      </c>
      <c r="H40" s="17"/>
      <c r="I40" s="18">
        <f t="shared" si="3"/>
        <v>0</v>
      </c>
      <c r="J40" s="16">
        <f t="shared" si="4"/>
        <v>0</v>
      </c>
      <c r="K40" s="51"/>
    </row>
    <row r="41" spans="1:11" x14ac:dyDescent="0.25">
      <c r="A41" s="50" t="s">
        <v>38</v>
      </c>
      <c r="B41" s="5" t="s">
        <v>122</v>
      </c>
      <c r="C41" s="6"/>
      <c r="D41" s="6" t="s">
        <v>367</v>
      </c>
      <c r="E41" s="6">
        <v>10</v>
      </c>
      <c r="F41" s="11"/>
      <c r="G41" s="16">
        <f t="shared" si="0"/>
        <v>0</v>
      </c>
      <c r="H41" s="17"/>
      <c r="I41" s="18">
        <f t="shared" si="3"/>
        <v>0</v>
      </c>
      <c r="J41" s="16">
        <f t="shared" si="4"/>
        <v>0</v>
      </c>
      <c r="K41" s="51"/>
    </row>
    <row r="42" spans="1:11" x14ac:dyDescent="0.25">
      <c r="A42" s="50" t="s">
        <v>39</v>
      </c>
      <c r="B42" s="5" t="s">
        <v>123</v>
      </c>
      <c r="C42" s="6"/>
      <c r="D42" s="6" t="s">
        <v>367</v>
      </c>
      <c r="E42" s="6">
        <v>10</v>
      </c>
      <c r="F42" s="11"/>
      <c r="G42" s="16">
        <f t="shared" si="0"/>
        <v>0</v>
      </c>
      <c r="H42" s="17"/>
      <c r="I42" s="18">
        <f t="shared" si="3"/>
        <v>0</v>
      </c>
      <c r="J42" s="16">
        <f t="shared" si="4"/>
        <v>0</v>
      </c>
      <c r="K42" s="51"/>
    </row>
    <row r="43" spans="1:11" x14ac:dyDescent="0.25">
      <c r="A43" s="50" t="s">
        <v>40</v>
      </c>
      <c r="B43" s="5" t="s">
        <v>124</v>
      </c>
      <c r="C43" s="6"/>
      <c r="D43" s="6" t="s">
        <v>367</v>
      </c>
      <c r="E43" s="6">
        <v>10</v>
      </c>
      <c r="F43" s="11"/>
      <c r="G43" s="16">
        <f t="shared" si="0"/>
        <v>0</v>
      </c>
      <c r="H43" s="17"/>
      <c r="I43" s="18">
        <f t="shared" si="3"/>
        <v>0</v>
      </c>
      <c r="J43" s="16">
        <f t="shared" si="4"/>
        <v>0</v>
      </c>
      <c r="K43" s="51"/>
    </row>
    <row r="44" spans="1:11" x14ac:dyDescent="0.25">
      <c r="A44" s="50" t="s">
        <v>41</v>
      </c>
      <c r="B44" s="5" t="s">
        <v>125</v>
      </c>
      <c r="C44" s="6" t="s">
        <v>226</v>
      </c>
      <c r="D44" s="6" t="s">
        <v>367</v>
      </c>
      <c r="E44" s="6">
        <v>10</v>
      </c>
      <c r="F44" s="11"/>
      <c r="G44" s="16">
        <f t="shared" si="0"/>
        <v>0</v>
      </c>
      <c r="H44" s="17"/>
      <c r="I44" s="18">
        <f t="shared" si="3"/>
        <v>0</v>
      </c>
      <c r="J44" s="16">
        <f t="shared" si="4"/>
        <v>0</v>
      </c>
      <c r="K44" s="51"/>
    </row>
    <row r="45" spans="1:11" x14ac:dyDescent="0.25">
      <c r="A45" s="50" t="s">
        <v>42</v>
      </c>
      <c r="B45" s="5" t="s">
        <v>126</v>
      </c>
      <c r="C45" s="6"/>
      <c r="D45" s="6" t="s">
        <v>367</v>
      </c>
      <c r="E45" s="6">
        <v>50</v>
      </c>
      <c r="F45" s="11"/>
      <c r="G45" s="16">
        <f t="shared" si="0"/>
        <v>0</v>
      </c>
      <c r="H45" s="17"/>
      <c r="I45" s="18">
        <f t="shared" si="3"/>
        <v>0</v>
      </c>
      <c r="J45" s="16">
        <f t="shared" si="4"/>
        <v>0</v>
      </c>
      <c r="K45" s="51"/>
    </row>
    <row r="46" spans="1:11" x14ac:dyDescent="0.25">
      <c r="A46" s="50" t="s">
        <v>43</v>
      </c>
      <c r="B46" s="5" t="s">
        <v>127</v>
      </c>
      <c r="C46" s="6"/>
      <c r="D46" s="6" t="s">
        <v>367</v>
      </c>
      <c r="E46" s="6">
        <v>10</v>
      </c>
      <c r="F46" s="11"/>
      <c r="G46" s="16">
        <f t="shared" si="0"/>
        <v>0</v>
      </c>
      <c r="H46" s="17"/>
      <c r="I46" s="18">
        <f t="shared" si="3"/>
        <v>0</v>
      </c>
      <c r="J46" s="16">
        <f t="shared" si="4"/>
        <v>0</v>
      </c>
      <c r="K46" s="51"/>
    </row>
    <row r="47" spans="1:11" x14ac:dyDescent="0.25">
      <c r="A47" s="50" t="s">
        <v>44</v>
      </c>
      <c r="B47" s="5" t="s">
        <v>128</v>
      </c>
      <c r="C47" s="6" t="s">
        <v>227</v>
      </c>
      <c r="D47" s="6" t="s">
        <v>369</v>
      </c>
      <c r="E47" s="6">
        <v>45</v>
      </c>
      <c r="F47" s="11"/>
      <c r="G47" s="16">
        <f t="shared" si="0"/>
        <v>0</v>
      </c>
      <c r="H47" s="17"/>
      <c r="I47" s="18">
        <f t="shared" si="3"/>
        <v>0</v>
      </c>
      <c r="J47" s="16">
        <f t="shared" si="4"/>
        <v>0</v>
      </c>
      <c r="K47" s="51"/>
    </row>
    <row r="48" spans="1:11" ht="30" x14ac:dyDescent="0.25">
      <c r="A48" s="50" t="s">
        <v>45</v>
      </c>
      <c r="B48" s="5" t="s">
        <v>129</v>
      </c>
      <c r="C48" s="14">
        <v>78</v>
      </c>
      <c r="D48" s="6" t="s">
        <v>370</v>
      </c>
      <c r="E48" s="6">
        <v>10</v>
      </c>
      <c r="F48" s="11"/>
      <c r="G48" s="16">
        <f t="shared" si="0"/>
        <v>0</v>
      </c>
      <c r="H48" s="17"/>
      <c r="I48" s="18">
        <f t="shared" si="3"/>
        <v>0</v>
      </c>
      <c r="J48" s="16">
        <f t="shared" si="4"/>
        <v>0</v>
      </c>
      <c r="K48" s="51"/>
    </row>
    <row r="49" spans="1:11" ht="30" x14ac:dyDescent="0.25">
      <c r="A49" s="50" t="s">
        <v>46</v>
      </c>
      <c r="B49" s="5" t="s">
        <v>130</v>
      </c>
      <c r="C49" s="6">
        <v>87</v>
      </c>
      <c r="D49" s="6" t="s">
        <v>367</v>
      </c>
      <c r="E49" s="6">
        <v>8</v>
      </c>
      <c r="F49" s="11"/>
      <c r="G49" s="16">
        <f t="shared" si="0"/>
        <v>0</v>
      </c>
      <c r="H49" s="17"/>
      <c r="I49" s="18">
        <f t="shared" si="3"/>
        <v>0</v>
      </c>
      <c r="J49" s="16">
        <f t="shared" si="4"/>
        <v>0</v>
      </c>
      <c r="K49" s="51"/>
    </row>
    <row r="50" spans="1:11" x14ac:dyDescent="0.25">
      <c r="A50" s="50" t="s">
        <v>47</v>
      </c>
      <c r="B50" s="5" t="s">
        <v>131</v>
      </c>
      <c r="C50" s="15">
        <v>61</v>
      </c>
      <c r="D50" s="6" t="s">
        <v>367</v>
      </c>
      <c r="E50" s="6">
        <v>15</v>
      </c>
      <c r="F50" s="11"/>
      <c r="G50" s="16">
        <f t="shared" si="0"/>
        <v>0</v>
      </c>
      <c r="H50" s="17"/>
      <c r="I50" s="18">
        <f t="shared" si="3"/>
        <v>0</v>
      </c>
      <c r="J50" s="16">
        <f t="shared" si="4"/>
        <v>0</v>
      </c>
      <c r="K50" s="51"/>
    </row>
    <row r="51" spans="1:11" ht="30" x14ac:dyDescent="0.25">
      <c r="A51" s="50" t="s">
        <v>48</v>
      </c>
      <c r="B51" s="5" t="s">
        <v>381</v>
      </c>
      <c r="C51" s="6"/>
      <c r="D51" s="6" t="s">
        <v>367</v>
      </c>
      <c r="E51" s="6">
        <v>2</v>
      </c>
      <c r="F51" s="11"/>
      <c r="G51" s="16">
        <f t="shared" si="0"/>
        <v>0</v>
      </c>
      <c r="H51" s="17"/>
      <c r="I51" s="18">
        <f t="shared" si="3"/>
        <v>0</v>
      </c>
      <c r="J51" s="16">
        <f t="shared" si="4"/>
        <v>0</v>
      </c>
      <c r="K51" s="51"/>
    </row>
    <row r="52" spans="1:11" x14ac:dyDescent="0.25">
      <c r="A52" s="50" t="s">
        <v>49</v>
      </c>
      <c r="B52" s="5" t="s">
        <v>382</v>
      </c>
      <c r="C52" s="6">
        <v>78</v>
      </c>
      <c r="D52" s="6" t="s">
        <v>367</v>
      </c>
      <c r="E52" s="6">
        <v>4</v>
      </c>
      <c r="F52" s="11"/>
      <c r="G52" s="16">
        <f t="shared" si="0"/>
        <v>0</v>
      </c>
      <c r="H52" s="17"/>
      <c r="I52" s="18">
        <f t="shared" si="3"/>
        <v>0</v>
      </c>
      <c r="J52" s="16">
        <f t="shared" si="4"/>
        <v>0</v>
      </c>
      <c r="K52" s="51"/>
    </row>
    <row r="53" spans="1:11" x14ac:dyDescent="0.25">
      <c r="A53" s="50" t="s">
        <v>50</v>
      </c>
      <c r="B53" s="12" t="s">
        <v>132</v>
      </c>
      <c r="C53" s="6"/>
      <c r="D53" s="6" t="s">
        <v>368</v>
      </c>
      <c r="E53" s="6">
        <v>50</v>
      </c>
      <c r="F53" s="11"/>
      <c r="G53" s="16">
        <f t="shared" si="0"/>
        <v>0</v>
      </c>
      <c r="H53" s="17"/>
      <c r="I53" s="18">
        <f t="shared" si="3"/>
        <v>0</v>
      </c>
      <c r="J53" s="16">
        <f t="shared" si="4"/>
        <v>0</v>
      </c>
      <c r="K53" s="51"/>
    </row>
    <row r="54" spans="1:11" x14ac:dyDescent="0.25">
      <c r="A54" s="50" t="s">
        <v>51</v>
      </c>
      <c r="B54" s="4" t="s">
        <v>133</v>
      </c>
      <c r="C54" s="6" t="s">
        <v>228</v>
      </c>
      <c r="D54" s="6" t="s">
        <v>367</v>
      </c>
      <c r="E54" s="6">
        <v>2</v>
      </c>
      <c r="F54" s="11"/>
      <c r="G54" s="16">
        <f t="shared" si="0"/>
        <v>0</v>
      </c>
      <c r="H54" s="17"/>
      <c r="I54" s="18">
        <f t="shared" si="3"/>
        <v>0</v>
      </c>
      <c r="J54" s="16">
        <f t="shared" si="4"/>
        <v>0</v>
      </c>
      <c r="K54" s="51"/>
    </row>
    <row r="55" spans="1:11" x14ac:dyDescent="0.25">
      <c r="A55" s="50" t="s">
        <v>52</v>
      </c>
      <c r="B55" s="5" t="s">
        <v>134</v>
      </c>
      <c r="C55" s="6" t="s">
        <v>229</v>
      </c>
      <c r="D55" s="6" t="s">
        <v>367</v>
      </c>
      <c r="E55" s="6">
        <v>40</v>
      </c>
      <c r="F55" s="11"/>
      <c r="G55" s="16">
        <f t="shared" si="0"/>
        <v>0</v>
      </c>
      <c r="H55" s="17"/>
      <c r="I55" s="18">
        <f t="shared" si="3"/>
        <v>0</v>
      </c>
      <c r="J55" s="16">
        <f t="shared" si="4"/>
        <v>0</v>
      </c>
      <c r="K55" s="51"/>
    </row>
    <row r="56" spans="1:11" ht="30" x14ac:dyDescent="0.25">
      <c r="A56" s="50" t="s">
        <v>53</v>
      </c>
      <c r="B56" s="5" t="s">
        <v>135</v>
      </c>
      <c r="C56" s="6" t="s">
        <v>230</v>
      </c>
      <c r="D56" s="6" t="s">
        <v>367</v>
      </c>
      <c r="E56" s="6">
        <v>1</v>
      </c>
      <c r="F56" s="11"/>
      <c r="G56" s="16">
        <f t="shared" si="0"/>
        <v>0</v>
      </c>
      <c r="H56" s="17"/>
      <c r="I56" s="18">
        <f t="shared" si="3"/>
        <v>0</v>
      </c>
      <c r="J56" s="16">
        <f t="shared" si="4"/>
        <v>0</v>
      </c>
      <c r="K56" s="51"/>
    </row>
    <row r="57" spans="1:11" x14ac:dyDescent="0.25">
      <c r="A57" s="50" t="s">
        <v>54</v>
      </c>
      <c r="B57" s="5" t="s">
        <v>136</v>
      </c>
      <c r="C57" s="6">
        <v>37</v>
      </c>
      <c r="D57" s="6" t="s">
        <v>367</v>
      </c>
      <c r="E57" s="6">
        <v>20</v>
      </c>
      <c r="F57" s="11"/>
      <c r="G57" s="16">
        <f t="shared" si="0"/>
        <v>0</v>
      </c>
      <c r="H57" s="17"/>
      <c r="I57" s="18">
        <f t="shared" si="3"/>
        <v>0</v>
      </c>
      <c r="J57" s="16">
        <f t="shared" si="4"/>
        <v>0</v>
      </c>
      <c r="K57" s="51"/>
    </row>
    <row r="58" spans="1:11" x14ac:dyDescent="0.25">
      <c r="A58" s="50" t="s">
        <v>55</v>
      </c>
      <c r="B58" s="5" t="s">
        <v>137</v>
      </c>
      <c r="C58" s="6">
        <v>54</v>
      </c>
      <c r="D58" s="6" t="s">
        <v>367</v>
      </c>
      <c r="E58" s="6">
        <v>1</v>
      </c>
      <c r="F58" s="11"/>
      <c r="G58" s="16">
        <f t="shared" si="0"/>
        <v>0</v>
      </c>
      <c r="H58" s="17"/>
      <c r="I58" s="18">
        <f t="shared" si="3"/>
        <v>0</v>
      </c>
      <c r="J58" s="16">
        <f t="shared" si="4"/>
        <v>0</v>
      </c>
      <c r="K58" s="51"/>
    </row>
    <row r="59" spans="1:11" x14ac:dyDescent="0.25">
      <c r="A59" s="50" t="s">
        <v>56</v>
      </c>
      <c r="B59" s="5" t="s">
        <v>138</v>
      </c>
      <c r="C59" s="6" t="s">
        <v>231</v>
      </c>
      <c r="D59" s="6" t="s">
        <v>367</v>
      </c>
      <c r="E59" s="6">
        <v>3</v>
      </c>
      <c r="F59" s="11"/>
      <c r="G59" s="16">
        <f t="shared" si="0"/>
        <v>0</v>
      </c>
      <c r="H59" s="17"/>
      <c r="I59" s="18">
        <f t="shared" si="3"/>
        <v>0</v>
      </c>
      <c r="J59" s="16">
        <f t="shared" si="4"/>
        <v>0</v>
      </c>
      <c r="K59" s="51"/>
    </row>
    <row r="60" spans="1:11" x14ac:dyDescent="0.25">
      <c r="A60" s="50" t="s">
        <v>57</v>
      </c>
      <c r="B60" s="5" t="s">
        <v>139</v>
      </c>
      <c r="C60" s="6"/>
      <c r="D60" s="6" t="s">
        <v>367</v>
      </c>
      <c r="E60" s="6">
        <v>50</v>
      </c>
      <c r="F60" s="11"/>
      <c r="G60" s="16">
        <f t="shared" si="0"/>
        <v>0</v>
      </c>
      <c r="H60" s="17"/>
      <c r="I60" s="18">
        <f t="shared" si="3"/>
        <v>0</v>
      </c>
      <c r="J60" s="16">
        <f t="shared" si="4"/>
        <v>0</v>
      </c>
      <c r="K60" s="51"/>
    </row>
    <row r="61" spans="1:11" ht="30" x14ac:dyDescent="0.25">
      <c r="A61" s="50" t="s">
        <v>58</v>
      </c>
      <c r="B61" s="5" t="s">
        <v>140</v>
      </c>
      <c r="C61" s="6">
        <v>44</v>
      </c>
      <c r="D61" s="6" t="s">
        <v>367</v>
      </c>
      <c r="E61" s="6">
        <v>2</v>
      </c>
      <c r="F61" s="11"/>
      <c r="G61" s="16">
        <f t="shared" si="0"/>
        <v>0</v>
      </c>
      <c r="H61" s="17"/>
      <c r="I61" s="18">
        <f t="shared" si="3"/>
        <v>0</v>
      </c>
      <c r="J61" s="16">
        <f t="shared" si="4"/>
        <v>0</v>
      </c>
      <c r="K61" s="51"/>
    </row>
    <row r="62" spans="1:11" x14ac:dyDescent="0.25">
      <c r="A62" s="50" t="s">
        <v>59</v>
      </c>
      <c r="B62" s="5" t="s">
        <v>141</v>
      </c>
      <c r="C62" s="6">
        <v>44</v>
      </c>
      <c r="D62" s="6" t="s">
        <v>367</v>
      </c>
      <c r="E62" s="6">
        <v>2</v>
      </c>
      <c r="F62" s="11"/>
      <c r="G62" s="16">
        <f t="shared" si="0"/>
        <v>0</v>
      </c>
      <c r="H62" s="17"/>
      <c r="I62" s="18">
        <f t="shared" si="3"/>
        <v>0</v>
      </c>
      <c r="J62" s="16">
        <f t="shared" si="4"/>
        <v>0</v>
      </c>
      <c r="K62" s="51"/>
    </row>
    <row r="63" spans="1:11" x14ac:dyDescent="0.25">
      <c r="A63" s="50" t="s">
        <v>60</v>
      </c>
      <c r="B63" s="5" t="s">
        <v>142</v>
      </c>
      <c r="C63" s="6"/>
      <c r="D63" s="6" t="s">
        <v>370</v>
      </c>
      <c r="E63" s="6">
        <v>2</v>
      </c>
      <c r="F63" s="11"/>
      <c r="G63" s="16">
        <f t="shared" si="0"/>
        <v>0</v>
      </c>
      <c r="H63" s="17"/>
      <c r="I63" s="18">
        <f t="shared" si="3"/>
        <v>0</v>
      </c>
      <c r="J63" s="16">
        <f t="shared" si="4"/>
        <v>0</v>
      </c>
      <c r="K63" s="51"/>
    </row>
    <row r="64" spans="1:11" x14ac:dyDescent="0.25">
      <c r="A64" s="50" t="s">
        <v>61</v>
      </c>
      <c r="B64" s="5" t="s">
        <v>143</v>
      </c>
      <c r="C64" s="6" t="s">
        <v>232</v>
      </c>
      <c r="D64" s="6" t="s">
        <v>367</v>
      </c>
      <c r="E64" s="6">
        <v>1</v>
      </c>
      <c r="F64" s="11"/>
      <c r="G64" s="16">
        <f t="shared" si="0"/>
        <v>0</v>
      </c>
      <c r="H64" s="17"/>
      <c r="I64" s="18">
        <f t="shared" si="3"/>
        <v>0</v>
      </c>
      <c r="J64" s="16">
        <f t="shared" si="4"/>
        <v>0</v>
      </c>
      <c r="K64" s="51"/>
    </row>
    <row r="65" spans="1:11" x14ac:dyDescent="0.25">
      <c r="A65" s="50" t="s">
        <v>62</v>
      </c>
      <c r="B65" s="4" t="s">
        <v>144</v>
      </c>
      <c r="C65" s="6">
        <v>51.45</v>
      </c>
      <c r="D65" s="6" t="s">
        <v>367</v>
      </c>
      <c r="E65" s="6">
        <v>7</v>
      </c>
      <c r="F65" s="11"/>
      <c r="G65" s="16">
        <f t="shared" si="0"/>
        <v>0</v>
      </c>
      <c r="H65" s="17"/>
      <c r="I65" s="18">
        <f t="shared" si="3"/>
        <v>0</v>
      </c>
      <c r="J65" s="16">
        <f t="shared" si="4"/>
        <v>0</v>
      </c>
      <c r="K65" s="51"/>
    </row>
    <row r="66" spans="1:11" x14ac:dyDescent="0.25">
      <c r="A66" s="50" t="s">
        <v>63</v>
      </c>
      <c r="B66" s="4" t="s">
        <v>145</v>
      </c>
      <c r="C66" s="6">
        <v>51.45</v>
      </c>
      <c r="D66" s="6" t="s">
        <v>367</v>
      </c>
      <c r="E66" s="6">
        <v>2</v>
      </c>
      <c r="F66" s="11"/>
      <c r="G66" s="16">
        <f t="shared" si="0"/>
        <v>0</v>
      </c>
      <c r="H66" s="17"/>
      <c r="I66" s="18">
        <f t="shared" si="3"/>
        <v>0</v>
      </c>
      <c r="J66" s="16">
        <f t="shared" si="4"/>
        <v>0</v>
      </c>
      <c r="K66" s="51"/>
    </row>
    <row r="67" spans="1:11" x14ac:dyDescent="0.25">
      <c r="A67" s="50" t="s">
        <v>64</v>
      </c>
      <c r="B67" s="4" t="s">
        <v>146</v>
      </c>
      <c r="C67" s="6" t="s">
        <v>232</v>
      </c>
      <c r="D67" s="6" t="s">
        <v>367</v>
      </c>
      <c r="E67" s="6">
        <v>1</v>
      </c>
      <c r="F67" s="11"/>
      <c r="G67" s="16">
        <f t="shared" si="0"/>
        <v>0</v>
      </c>
      <c r="H67" s="17"/>
      <c r="I67" s="18">
        <f t="shared" si="3"/>
        <v>0</v>
      </c>
      <c r="J67" s="16">
        <f t="shared" si="4"/>
        <v>0</v>
      </c>
      <c r="K67" s="51"/>
    </row>
    <row r="68" spans="1:11" x14ac:dyDescent="0.25">
      <c r="A68" s="50" t="s">
        <v>65</v>
      </c>
      <c r="B68" s="4" t="s">
        <v>147</v>
      </c>
      <c r="C68" s="6" t="s">
        <v>233</v>
      </c>
      <c r="D68" s="6" t="s">
        <v>367</v>
      </c>
      <c r="E68" s="6">
        <v>2</v>
      </c>
      <c r="F68" s="11"/>
      <c r="G68" s="16">
        <f t="shared" si="0"/>
        <v>0</v>
      </c>
      <c r="H68" s="17"/>
      <c r="I68" s="18">
        <f t="shared" si="3"/>
        <v>0</v>
      </c>
      <c r="J68" s="16">
        <f t="shared" si="4"/>
        <v>0</v>
      </c>
      <c r="K68" s="51"/>
    </row>
    <row r="69" spans="1:11" x14ac:dyDescent="0.25">
      <c r="A69" s="50" t="s">
        <v>66</v>
      </c>
      <c r="B69" s="4" t="s">
        <v>364</v>
      </c>
      <c r="C69" s="6" t="s">
        <v>233</v>
      </c>
      <c r="D69" s="6" t="s">
        <v>367</v>
      </c>
      <c r="E69" s="6">
        <v>2</v>
      </c>
      <c r="F69" s="11"/>
      <c r="G69" s="16">
        <f t="shared" si="0"/>
        <v>0</v>
      </c>
      <c r="H69" s="17"/>
      <c r="I69" s="18">
        <f t="shared" si="3"/>
        <v>0</v>
      </c>
      <c r="J69" s="16">
        <f t="shared" si="4"/>
        <v>0</v>
      </c>
      <c r="K69" s="51"/>
    </row>
    <row r="70" spans="1:11" x14ac:dyDescent="0.25">
      <c r="A70" s="50" t="s">
        <v>67</v>
      </c>
      <c r="B70" s="4" t="s">
        <v>365</v>
      </c>
      <c r="C70" s="6" t="s">
        <v>233</v>
      </c>
      <c r="D70" s="6" t="s">
        <v>367</v>
      </c>
      <c r="E70" s="6">
        <v>2</v>
      </c>
      <c r="F70" s="11"/>
      <c r="G70" s="16">
        <f t="shared" si="0"/>
        <v>0</v>
      </c>
      <c r="H70" s="17"/>
      <c r="I70" s="18">
        <f t="shared" si="3"/>
        <v>0</v>
      </c>
      <c r="J70" s="16">
        <f t="shared" si="4"/>
        <v>0</v>
      </c>
      <c r="K70" s="51"/>
    </row>
    <row r="71" spans="1:11" x14ac:dyDescent="0.25">
      <c r="A71" s="50" t="s">
        <v>68</v>
      </c>
      <c r="B71" s="4" t="s">
        <v>366</v>
      </c>
      <c r="C71" s="7" t="s">
        <v>233</v>
      </c>
      <c r="D71" s="7" t="s">
        <v>367</v>
      </c>
      <c r="E71" s="7">
        <v>2</v>
      </c>
      <c r="F71" s="11"/>
      <c r="G71" s="16">
        <f t="shared" si="0"/>
        <v>0</v>
      </c>
      <c r="H71" s="17"/>
      <c r="I71" s="18">
        <f t="shared" si="3"/>
        <v>0</v>
      </c>
      <c r="J71" s="16">
        <f t="shared" si="4"/>
        <v>0</v>
      </c>
      <c r="K71" s="51"/>
    </row>
    <row r="72" spans="1:11" x14ac:dyDescent="0.25">
      <c r="A72" s="50" t="s">
        <v>69</v>
      </c>
      <c r="B72" s="4" t="s">
        <v>148</v>
      </c>
      <c r="C72" s="6">
        <v>48.45</v>
      </c>
      <c r="D72" s="6" t="s">
        <v>367</v>
      </c>
      <c r="E72" s="6">
        <v>1</v>
      </c>
      <c r="F72" s="11"/>
      <c r="G72" s="16">
        <f t="shared" si="0"/>
        <v>0</v>
      </c>
      <c r="H72" s="17"/>
      <c r="I72" s="18">
        <f t="shared" si="3"/>
        <v>0</v>
      </c>
      <c r="J72" s="16">
        <f t="shared" si="4"/>
        <v>0</v>
      </c>
      <c r="K72" s="51"/>
    </row>
    <row r="73" spans="1:11" x14ac:dyDescent="0.25">
      <c r="A73" s="50" t="s">
        <v>70</v>
      </c>
      <c r="B73" s="4" t="s">
        <v>149</v>
      </c>
      <c r="C73" s="6" t="s">
        <v>234</v>
      </c>
      <c r="D73" s="6" t="s">
        <v>367</v>
      </c>
      <c r="E73" s="6">
        <v>2</v>
      </c>
      <c r="F73" s="11"/>
      <c r="G73" s="16">
        <f t="shared" si="0"/>
        <v>0</v>
      </c>
      <c r="H73" s="17"/>
      <c r="I73" s="18">
        <f t="shared" si="3"/>
        <v>0</v>
      </c>
      <c r="J73" s="16">
        <f t="shared" si="4"/>
        <v>0</v>
      </c>
      <c r="K73" s="51"/>
    </row>
    <row r="74" spans="1:11" x14ac:dyDescent="0.25">
      <c r="A74" s="50" t="s">
        <v>71</v>
      </c>
      <c r="B74" s="4" t="s">
        <v>150</v>
      </c>
      <c r="C74" s="6">
        <v>45</v>
      </c>
      <c r="D74" s="6" t="s">
        <v>367</v>
      </c>
      <c r="E74" s="6">
        <v>45</v>
      </c>
      <c r="F74" s="11"/>
      <c r="G74" s="16">
        <f t="shared" si="0"/>
        <v>0</v>
      </c>
      <c r="H74" s="17"/>
      <c r="I74" s="18">
        <f t="shared" si="3"/>
        <v>0</v>
      </c>
      <c r="J74" s="16">
        <f t="shared" si="4"/>
        <v>0</v>
      </c>
      <c r="K74" s="51"/>
    </row>
    <row r="75" spans="1:11" x14ac:dyDescent="0.25">
      <c r="A75" s="50" t="s">
        <v>72</v>
      </c>
      <c r="B75" s="4" t="s">
        <v>151</v>
      </c>
      <c r="C75" s="6">
        <v>45</v>
      </c>
      <c r="D75" s="6" t="s">
        <v>367</v>
      </c>
      <c r="E75" s="6">
        <v>20</v>
      </c>
      <c r="F75" s="11"/>
      <c r="G75" s="16">
        <f t="shared" si="0"/>
        <v>0</v>
      </c>
      <c r="H75" s="17"/>
      <c r="I75" s="18">
        <f t="shared" si="3"/>
        <v>0</v>
      </c>
      <c r="J75" s="16">
        <f t="shared" si="4"/>
        <v>0</v>
      </c>
      <c r="K75" s="51"/>
    </row>
    <row r="76" spans="1:11" ht="45" x14ac:dyDescent="0.25">
      <c r="A76" s="50" t="s">
        <v>73</v>
      </c>
      <c r="B76" s="4" t="s">
        <v>152</v>
      </c>
      <c r="C76" s="6">
        <v>45.8</v>
      </c>
      <c r="D76" s="6" t="s">
        <v>367</v>
      </c>
      <c r="E76" s="6">
        <v>1</v>
      </c>
      <c r="F76" s="11"/>
      <c r="G76" s="16">
        <f t="shared" si="0"/>
        <v>0</v>
      </c>
      <c r="H76" s="17"/>
      <c r="I76" s="18">
        <f t="shared" si="3"/>
        <v>0</v>
      </c>
      <c r="J76" s="16">
        <f t="shared" si="4"/>
        <v>0</v>
      </c>
      <c r="K76" s="51"/>
    </row>
    <row r="77" spans="1:11" ht="45" x14ac:dyDescent="0.25">
      <c r="A77" s="50" t="s">
        <v>74</v>
      </c>
      <c r="B77" s="4" t="s">
        <v>153</v>
      </c>
      <c r="C77" s="6">
        <v>45.8</v>
      </c>
      <c r="D77" s="6" t="s">
        <v>367</v>
      </c>
      <c r="E77" s="6">
        <v>60</v>
      </c>
      <c r="F77" s="11"/>
      <c r="G77" s="16">
        <f t="shared" si="0"/>
        <v>0</v>
      </c>
      <c r="H77" s="17"/>
      <c r="I77" s="18">
        <f t="shared" si="3"/>
        <v>0</v>
      </c>
      <c r="J77" s="16">
        <f t="shared" si="4"/>
        <v>0</v>
      </c>
      <c r="K77" s="51"/>
    </row>
    <row r="78" spans="1:11" x14ac:dyDescent="0.25">
      <c r="A78" s="50" t="s">
        <v>75</v>
      </c>
      <c r="B78" s="4" t="s">
        <v>383</v>
      </c>
      <c r="C78" s="6">
        <v>45</v>
      </c>
      <c r="D78" s="6" t="s">
        <v>367</v>
      </c>
      <c r="E78" s="6">
        <v>20</v>
      </c>
      <c r="F78" s="11"/>
      <c r="G78" s="16">
        <f t="shared" si="0"/>
        <v>0</v>
      </c>
      <c r="H78" s="17"/>
      <c r="I78" s="18">
        <f t="shared" si="3"/>
        <v>0</v>
      </c>
      <c r="J78" s="16">
        <f t="shared" si="4"/>
        <v>0</v>
      </c>
      <c r="K78" s="51"/>
    </row>
    <row r="79" spans="1:11" ht="30" x14ac:dyDescent="0.25">
      <c r="A79" s="50" t="s">
        <v>76</v>
      </c>
      <c r="B79" s="5" t="s">
        <v>154</v>
      </c>
      <c r="C79" s="6"/>
      <c r="D79" s="6" t="s">
        <v>367</v>
      </c>
      <c r="E79" s="6">
        <v>2</v>
      </c>
      <c r="F79" s="11"/>
      <c r="G79" s="16">
        <f t="shared" si="0"/>
        <v>0</v>
      </c>
      <c r="H79" s="17"/>
      <c r="I79" s="18">
        <f t="shared" si="3"/>
        <v>0</v>
      </c>
      <c r="J79" s="16">
        <f t="shared" si="4"/>
        <v>0</v>
      </c>
      <c r="K79" s="51"/>
    </row>
    <row r="80" spans="1:11" x14ac:dyDescent="0.25">
      <c r="A80" s="50" t="s">
        <v>77</v>
      </c>
      <c r="B80" s="4" t="s">
        <v>155</v>
      </c>
      <c r="C80" s="6" t="s">
        <v>235</v>
      </c>
      <c r="D80" s="6" t="s">
        <v>367</v>
      </c>
      <c r="E80" s="6">
        <v>1</v>
      </c>
      <c r="F80" s="11"/>
      <c r="G80" s="16">
        <f t="shared" si="0"/>
        <v>0</v>
      </c>
      <c r="H80" s="17"/>
      <c r="I80" s="18">
        <f t="shared" si="3"/>
        <v>0</v>
      </c>
      <c r="J80" s="16">
        <f t="shared" si="4"/>
        <v>0</v>
      </c>
      <c r="K80" s="51"/>
    </row>
    <row r="81" spans="1:11" x14ac:dyDescent="0.25">
      <c r="A81" s="50" t="s">
        <v>78</v>
      </c>
      <c r="B81" s="4" t="s">
        <v>384</v>
      </c>
      <c r="C81" s="6">
        <v>88</v>
      </c>
      <c r="D81" s="6" t="s">
        <v>367</v>
      </c>
      <c r="E81" s="6">
        <v>10</v>
      </c>
      <c r="F81" s="11"/>
      <c r="G81" s="16">
        <f t="shared" si="0"/>
        <v>0</v>
      </c>
      <c r="H81" s="17"/>
      <c r="I81" s="18">
        <f t="shared" si="3"/>
        <v>0</v>
      </c>
      <c r="J81" s="16">
        <f t="shared" si="4"/>
        <v>0</v>
      </c>
      <c r="K81" s="51"/>
    </row>
    <row r="82" spans="1:11" x14ac:dyDescent="0.25">
      <c r="A82" s="50" t="s">
        <v>79</v>
      </c>
      <c r="B82" s="4" t="s">
        <v>156</v>
      </c>
      <c r="C82" s="6"/>
      <c r="D82" s="6" t="s">
        <v>367</v>
      </c>
      <c r="E82" s="6">
        <v>3</v>
      </c>
      <c r="F82" s="11"/>
      <c r="G82" s="16">
        <f t="shared" si="0"/>
        <v>0</v>
      </c>
      <c r="H82" s="17"/>
      <c r="I82" s="18">
        <f t="shared" si="3"/>
        <v>0</v>
      </c>
      <c r="J82" s="16">
        <f t="shared" si="4"/>
        <v>0</v>
      </c>
      <c r="K82" s="51"/>
    </row>
    <row r="83" spans="1:11" x14ac:dyDescent="0.25">
      <c r="A83" s="50" t="s">
        <v>80</v>
      </c>
      <c r="B83" s="4" t="s">
        <v>157</v>
      </c>
      <c r="C83" s="6" t="s">
        <v>236</v>
      </c>
      <c r="D83" s="6" t="s">
        <v>367</v>
      </c>
      <c r="E83" s="6">
        <v>2</v>
      </c>
      <c r="F83" s="11"/>
      <c r="G83" s="16">
        <f t="shared" si="0"/>
        <v>0</v>
      </c>
      <c r="H83" s="17"/>
      <c r="I83" s="18">
        <f t="shared" si="3"/>
        <v>0</v>
      </c>
      <c r="J83" s="16">
        <f t="shared" si="4"/>
        <v>0</v>
      </c>
      <c r="K83" s="51"/>
    </row>
    <row r="84" spans="1:11" x14ac:dyDescent="0.25">
      <c r="A84" s="50" t="s">
        <v>245</v>
      </c>
      <c r="B84" s="4" t="s">
        <v>158</v>
      </c>
      <c r="C84" s="6"/>
      <c r="D84" s="6" t="s">
        <v>367</v>
      </c>
      <c r="E84" s="6">
        <v>6</v>
      </c>
      <c r="F84" s="11"/>
      <c r="G84" s="16">
        <f t="shared" si="0"/>
        <v>0</v>
      </c>
      <c r="H84" s="17"/>
      <c r="I84" s="18">
        <f t="shared" si="3"/>
        <v>0</v>
      </c>
      <c r="J84" s="16">
        <f t="shared" si="4"/>
        <v>0</v>
      </c>
      <c r="K84" s="51"/>
    </row>
    <row r="85" spans="1:11" x14ac:dyDescent="0.25">
      <c r="A85" s="50" t="s">
        <v>246</v>
      </c>
      <c r="B85" s="4" t="s">
        <v>159</v>
      </c>
      <c r="C85" s="6"/>
      <c r="D85" s="6" t="s">
        <v>367</v>
      </c>
      <c r="E85" s="6">
        <v>5</v>
      </c>
      <c r="F85" s="11"/>
      <c r="G85" s="16">
        <f t="shared" si="0"/>
        <v>0</v>
      </c>
      <c r="H85" s="17"/>
      <c r="I85" s="18">
        <f t="shared" si="3"/>
        <v>0</v>
      </c>
      <c r="J85" s="16">
        <f t="shared" si="4"/>
        <v>0</v>
      </c>
      <c r="K85" s="51"/>
    </row>
    <row r="86" spans="1:11" x14ac:dyDescent="0.25">
      <c r="A86" s="50" t="s">
        <v>247</v>
      </c>
      <c r="B86" s="4" t="s">
        <v>160</v>
      </c>
      <c r="C86" s="6"/>
      <c r="D86" s="6" t="s">
        <v>367</v>
      </c>
      <c r="E86" s="6">
        <v>5</v>
      </c>
      <c r="F86" s="11"/>
      <c r="G86" s="16">
        <f t="shared" si="0"/>
        <v>0</v>
      </c>
      <c r="H86" s="17"/>
      <c r="I86" s="18">
        <f t="shared" si="3"/>
        <v>0</v>
      </c>
      <c r="J86" s="16">
        <f t="shared" si="4"/>
        <v>0</v>
      </c>
      <c r="K86" s="51"/>
    </row>
    <row r="87" spans="1:11" x14ac:dyDescent="0.25">
      <c r="A87" s="50" t="s">
        <v>248</v>
      </c>
      <c r="B87" s="4" t="s">
        <v>161</v>
      </c>
      <c r="C87" s="6"/>
      <c r="D87" s="6" t="s">
        <v>367</v>
      </c>
      <c r="E87" s="6">
        <v>5</v>
      </c>
      <c r="F87" s="11"/>
      <c r="G87" s="16">
        <f t="shared" si="0"/>
        <v>0</v>
      </c>
      <c r="H87" s="17"/>
      <c r="I87" s="18">
        <f t="shared" si="3"/>
        <v>0</v>
      </c>
      <c r="J87" s="16">
        <f t="shared" si="4"/>
        <v>0</v>
      </c>
      <c r="K87" s="51"/>
    </row>
    <row r="88" spans="1:11" x14ac:dyDescent="0.25">
      <c r="A88" s="50" t="s">
        <v>249</v>
      </c>
      <c r="B88" s="4" t="s">
        <v>162</v>
      </c>
      <c r="C88" s="7"/>
      <c r="D88" s="6" t="s">
        <v>367</v>
      </c>
      <c r="E88" s="7">
        <v>4</v>
      </c>
      <c r="F88" s="11"/>
      <c r="G88" s="16">
        <f t="shared" si="0"/>
        <v>0</v>
      </c>
      <c r="H88" s="17"/>
      <c r="I88" s="18">
        <f t="shared" si="3"/>
        <v>0</v>
      </c>
      <c r="J88" s="16">
        <f t="shared" si="4"/>
        <v>0</v>
      </c>
      <c r="K88" s="51"/>
    </row>
    <row r="89" spans="1:11" x14ac:dyDescent="0.25">
      <c r="A89" s="50" t="s">
        <v>250</v>
      </c>
      <c r="B89" s="4" t="s">
        <v>163</v>
      </c>
      <c r="C89" s="6"/>
      <c r="D89" s="6" t="s">
        <v>367</v>
      </c>
      <c r="E89" s="6">
        <v>5</v>
      </c>
      <c r="F89" s="11"/>
      <c r="G89" s="16">
        <f t="shared" si="0"/>
        <v>0</v>
      </c>
      <c r="H89" s="17"/>
      <c r="I89" s="18">
        <f t="shared" si="3"/>
        <v>0</v>
      </c>
      <c r="J89" s="16">
        <f t="shared" si="4"/>
        <v>0</v>
      </c>
      <c r="K89" s="51"/>
    </row>
    <row r="90" spans="1:11" x14ac:dyDescent="0.25">
      <c r="A90" s="50" t="s">
        <v>251</v>
      </c>
      <c r="B90" s="4" t="s">
        <v>164</v>
      </c>
      <c r="C90" s="6"/>
      <c r="D90" s="6" t="s">
        <v>367</v>
      </c>
      <c r="E90" s="6">
        <v>5</v>
      </c>
      <c r="F90" s="11"/>
      <c r="G90" s="16">
        <f t="shared" si="0"/>
        <v>0</v>
      </c>
      <c r="H90" s="17"/>
      <c r="I90" s="18">
        <f t="shared" si="3"/>
        <v>0</v>
      </c>
      <c r="J90" s="16">
        <f t="shared" si="4"/>
        <v>0</v>
      </c>
      <c r="K90" s="51"/>
    </row>
    <row r="91" spans="1:11" x14ac:dyDescent="0.25">
      <c r="A91" s="50" t="s">
        <v>252</v>
      </c>
      <c r="B91" s="4" t="s">
        <v>165</v>
      </c>
      <c r="C91" s="6"/>
      <c r="D91" s="6" t="s">
        <v>367</v>
      </c>
      <c r="E91" s="6">
        <v>1</v>
      </c>
      <c r="F91" s="11"/>
      <c r="G91" s="16">
        <f t="shared" si="0"/>
        <v>0</v>
      </c>
      <c r="H91" s="17"/>
      <c r="I91" s="18">
        <f t="shared" si="3"/>
        <v>0</v>
      </c>
      <c r="J91" s="16">
        <f t="shared" si="4"/>
        <v>0</v>
      </c>
      <c r="K91" s="51"/>
    </row>
    <row r="92" spans="1:11" x14ac:dyDescent="0.25">
      <c r="A92" s="50" t="s">
        <v>253</v>
      </c>
      <c r="B92" s="4" t="s">
        <v>166</v>
      </c>
      <c r="C92" s="6">
        <v>84</v>
      </c>
      <c r="D92" s="6" t="s">
        <v>367</v>
      </c>
      <c r="E92" s="6">
        <v>5</v>
      </c>
      <c r="F92" s="11"/>
      <c r="G92" s="16">
        <f t="shared" si="0"/>
        <v>0</v>
      </c>
      <c r="H92" s="17"/>
      <c r="I92" s="18">
        <f t="shared" si="3"/>
        <v>0</v>
      </c>
      <c r="J92" s="16">
        <f t="shared" si="4"/>
        <v>0</v>
      </c>
      <c r="K92" s="51"/>
    </row>
    <row r="93" spans="1:11" x14ac:dyDescent="0.25">
      <c r="A93" s="50" t="s">
        <v>254</v>
      </c>
      <c r="B93" s="4" t="s">
        <v>167</v>
      </c>
      <c r="C93" s="6">
        <v>84</v>
      </c>
      <c r="D93" s="6" t="s">
        <v>367</v>
      </c>
      <c r="E93" s="6">
        <v>5</v>
      </c>
      <c r="F93" s="11"/>
      <c r="G93" s="16">
        <f t="shared" si="0"/>
        <v>0</v>
      </c>
      <c r="H93" s="17"/>
      <c r="I93" s="18">
        <f t="shared" si="3"/>
        <v>0</v>
      </c>
      <c r="J93" s="16">
        <f t="shared" si="4"/>
        <v>0</v>
      </c>
      <c r="K93" s="51"/>
    </row>
    <row r="94" spans="1:11" x14ac:dyDescent="0.25">
      <c r="A94" s="50" t="s">
        <v>255</v>
      </c>
      <c r="B94" s="4" t="s">
        <v>385</v>
      </c>
      <c r="C94" s="6"/>
      <c r="D94" s="6" t="s">
        <v>367</v>
      </c>
      <c r="E94" s="6">
        <v>30</v>
      </c>
      <c r="F94" s="11"/>
      <c r="G94" s="16">
        <f t="shared" si="0"/>
        <v>0</v>
      </c>
      <c r="H94" s="17"/>
      <c r="I94" s="18">
        <f t="shared" si="3"/>
        <v>0</v>
      </c>
      <c r="J94" s="16">
        <f t="shared" si="4"/>
        <v>0</v>
      </c>
      <c r="K94" s="51"/>
    </row>
    <row r="95" spans="1:11" x14ac:dyDescent="0.25">
      <c r="A95" s="50" t="s">
        <v>256</v>
      </c>
      <c r="B95" s="4" t="s">
        <v>386</v>
      </c>
      <c r="C95" s="6"/>
      <c r="D95" s="6" t="s">
        <v>367</v>
      </c>
      <c r="E95" s="6">
        <v>6</v>
      </c>
      <c r="F95" s="11"/>
      <c r="G95" s="16">
        <f t="shared" si="0"/>
        <v>0</v>
      </c>
      <c r="H95" s="17"/>
      <c r="I95" s="18">
        <f t="shared" si="3"/>
        <v>0</v>
      </c>
      <c r="J95" s="16">
        <f t="shared" si="4"/>
        <v>0</v>
      </c>
      <c r="K95" s="51"/>
    </row>
    <row r="96" spans="1:11" x14ac:dyDescent="0.25">
      <c r="A96" s="50" t="s">
        <v>257</v>
      </c>
      <c r="B96" s="4" t="s">
        <v>387</v>
      </c>
      <c r="C96" s="6">
        <v>84</v>
      </c>
      <c r="D96" s="6" t="s">
        <v>367</v>
      </c>
      <c r="E96" s="6">
        <v>10</v>
      </c>
      <c r="F96" s="11"/>
      <c r="G96" s="16">
        <f t="shared" si="0"/>
        <v>0</v>
      </c>
      <c r="H96" s="17"/>
      <c r="I96" s="18">
        <f t="shared" si="3"/>
        <v>0</v>
      </c>
      <c r="J96" s="16">
        <f t="shared" si="4"/>
        <v>0</v>
      </c>
      <c r="K96" s="51"/>
    </row>
    <row r="97" spans="1:11" x14ac:dyDescent="0.25">
      <c r="A97" s="50" t="s">
        <v>258</v>
      </c>
      <c r="B97" s="4" t="s">
        <v>168</v>
      </c>
      <c r="C97" s="6"/>
      <c r="D97" s="6" t="s">
        <v>367</v>
      </c>
      <c r="E97" s="6">
        <v>5</v>
      </c>
      <c r="F97" s="11"/>
      <c r="G97" s="16">
        <f t="shared" si="0"/>
        <v>0</v>
      </c>
      <c r="H97" s="17"/>
      <c r="I97" s="18">
        <f t="shared" si="3"/>
        <v>0</v>
      </c>
      <c r="J97" s="16">
        <f t="shared" si="4"/>
        <v>0</v>
      </c>
      <c r="K97" s="51"/>
    </row>
    <row r="98" spans="1:11" x14ac:dyDescent="0.25">
      <c r="A98" s="50" t="s">
        <v>259</v>
      </c>
      <c r="B98" s="4" t="s">
        <v>169</v>
      </c>
      <c r="C98" s="6">
        <v>84</v>
      </c>
      <c r="D98" s="6" t="s">
        <v>367</v>
      </c>
      <c r="E98" s="6">
        <v>3</v>
      </c>
      <c r="F98" s="11"/>
      <c r="G98" s="16">
        <f t="shared" si="0"/>
        <v>0</v>
      </c>
      <c r="H98" s="17"/>
      <c r="I98" s="18">
        <f t="shared" si="3"/>
        <v>0</v>
      </c>
      <c r="J98" s="16">
        <f t="shared" si="4"/>
        <v>0</v>
      </c>
      <c r="K98" s="51"/>
    </row>
    <row r="99" spans="1:11" ht="30" x14ac:dyDescent="0.25">
      <c r="A99" s="50" t="s">
        <v>260</v>
      </c>
      <c r="B99" s="4" t="s">
        <v>170</v>
      </c>
      <c r="C99" s="6">
        <v>66</v>
      </c>
      <c r="D99" s="6" t="s">
        <v>367</v>
      </c>
      <c r="E99" s="6">
        <v>60</v>
      </c>
      <c r="F99" s="11"/>
      <c r="G99" s="16">
        <f t="shared" ref="G99:G156" si="5">E99*F99</f>
        <v>0</v>
      </c>
      <c r="H99" s="17"/>
      <c r="I99" s="18">
        <f t="shared" ref="I99:I157" si="6">G99*H99</f>
        <v>0</v>
      </c>
      <c r="J99" s="16">
        <f t="shared" ref="J99:J157" si="7">G99+I99</f>
        <v>0</v>
      </c>
      <c r="K99" s="51"/>
    </row>
    <row r="100" spans="1:11" x14ac:dyDescent="0.25">
      <c r="A100" s="50" t="s">
        <v>261</v>
      </c>
      <c r="B100" s="4" t="s">
        <v>171</v>
      </c>
      <c r="C100" s="6">
        <v>66</v>
      </c>
      <c r="D100" s="6" t="s">
        <v>367</v>
      </c>
      <c r="E100" s="6">
        <v>15</v>
      </c>
      <c r="F100" s="11"/>
      <c r="G100" s="16">
        <f t="shared" si="5"/>
        <v>0</v>
      </c>
      <c r="H100" s="17"/>
      <c r="I100" s="18">
        <f t="shared" si="6"/>
        <v>0</v>
      </c>
      <c r="J100" s="16">
        <f t="shared" si="7"/>
        <v>0</v>
      </c>
      <c r="K100" s="51"/>
    </row>
    <row r="101" spans="1:11" ht="30" x14ac:dyDescent="0.25">
      <c r="A101" s="50" t="s">
        <v>262</v>
      </c>
      <c r="B101" s="4" t="s">
        <v>388</v>
      </c>
      <c r="C101" s="6">
        <v>66</v>
      </c>
      <c r="D101" s="6" t="s">
        <v>367</v>
      </c>
      <c r="E101" s="6">
        <v>15</v>
      </c>
      <c r="F101" s="11"/>
      <c r="G101" s="16">
        <f t="shared" si="5"/>
        <v>0</v>
      </c>
      <c r="H101" s="17"/>
      <c r="I101" s="18">
        <f t="shared" si="6"/>
        <v>0</v>
      </c>
      <c r="J101" s="16">
        <f t="shared" si="7"/>
        <v>0</v>
      </c>
      <c r="K101" s="51"/>
    </row>
    <row r="102" spans="1:11" x14ac:dyDescent="0.25">
      <c r="A102" s="50" t="s">
        <v>263</v>
      </c>
      <c r="B102" s="4" t="s">
        <v>172</v>
      </c>
      <c r="C102" s="6" t="s">
        <v>237</v>
      </c>
      <c r="D102" s="6" t="s">
        <v>367</v>
      </c>
      <c r="E102" s="6">
        <v>1</v>
      </c>
      <c r="F102" s="11"/>
      <c r="G102" s="16">
        <f t="shared" si="5"/>
        <v>0</v>
      </c>
      <c r="H102" s="17"/>
      <c r="I102" s="18">
        <f t="shared" si="6"/>
        <v>0</v>
      </c>
      <c r="J102" s="16">
        <f t="shared" si="7"/>
        <v>0</v>
      </c>
      <c r="K102" s="51"/>
    </row>
    <row r="103" spans="1:11" x14ac:dyDescent="0.25">
      <c r="A103" s="50" t="s">
        <v>264</v>
      </c>
      <c r="B103" s="4" t="s">
        <v>173</v>
      </c>
      <c r="C103" s="6" t="s">
        <v>238</v>
      </c>
      <c r="D103" s="6" t="s">
        <v>367</v>
      </c>
      <c r="E103" s="6">
        <v>7</v>
      </c>
      <c r="F103" s="11"/>
      <c r="G103" s="16">
        <f t="shared" si="5"/>
        <v>0</v>
      </c>
      <c r="H103" s="17"/>
      <c r="I103" s="18">
        <f t="shared" si="6"/>
        <v>0</v>
      </c>
      <c r="J103" s="16">
        <f t="shared" si="7"/>
        <v>0</v>
      </c>
      <c r="K103" s="51"/>
    </row>
    <row r="104" spans="1:11" x14ac:dyDescent="0.25">
      <c r="A104" s="50" t="s">
        <v>265</v>
      </c>
      <c r="B104" s="4" t="s">
        <v>174</v>
      </c>
      <c r="C104" s="6" t="s">
        <v>239</v>
      </c>
      <c r="D104" s="6" t="s">
        <v>367</v>
      </c>
      <c r="E104" s="6">
        <v>10</v>
      </c>
      <c r="F104" s="11"/>
      <c r="G104" s="16">
        <f t="shared" si="5"/>
        <v>0</v>
      </c>
      <c r="H104" s="17"/>
      <c r="I104" s="18">
        <f t="shared" si="6"/>
        <v>0</v>
      </c>
      <c r="J104" s="16">
        <f t="shared" si="7"/>
        <v>0</v>
      </c>
      <c r="K104" s="51"/>
    </row>
    <row r="105" spans="1:11" x14ac:dyDescent="0.25">
      <c r="A105" s="50" t="s">
        <v>266</v>
      </c>
      <c r="B105" s="4" t="s">
        <v>175</v>
      </c>
      <c r="C105" s="6" t="s">
        <v>239</v>
      </c>
      <c r="D105" s="6" t="s">
        <v>367</v>
      </c>
      <c r="E105" s="6">
        <v>2</v>
      </c>
      <c r="F105" s="11"/>
      <c r="G105" s="16">
        <f t="shared" si="5"/>
        <v>0</v>
      </c>
      <c r="H105" s="17"/>
      <c r="I105" s="18">
        <f t="shared" si="6"/>
        <v>0</v>
      </c>
      <c r="J105" s="16">
        <f t="shared" si="7"/>
        <v>0</v>
      </c>
      <c r="K105" s="51"/>
    </row>
    <row r="106" spans="1:11" x14ac:dyDescent="0.25">
      <c r="A106" s="50" t="s">
        <v>267</v>
      </c>
      <c r="B106" s="4" t="s">
        <v>176</v>
      </c>
      <c r="C106" s="6" t="s">
        <v>240</v>
      </c>
      <c r="D106" s="6" t="s">
        <v>367</v>
      </c>
      <c r="E106" s="6">
        <v>5</v>
      </c>
      <c r="F106" s="11"/>
      <c r="G106" s="16">
        <f t="shared" si="5"/>
        <v>0</v>
      </c>
      <c r="H106" s="17"/>
      <c r="I106" s="18">
        <f t="shared" si="6"/>
        <v>0</v>
      </c>
      <c r="J106" s="16">
        <f t="shared" si="7"/>
        <v>0</v>
      </c>
      <c r="K106" s="51"/>
    </row>
    <row r="107" spans="1:11" x14ac:dyDescent="0.25">
      <c r="A107" s="50" t="s">
        <v>268</v>
      </c>
      <c r="B107" s="4" t="s">
        <v>177</v>
      </c>
      <c r="C107" s="6" t="s">
        <v>241</v>
      </c>
      <c r="D107" s="6" t="s">
        <v>367</v>
      </c>
      <c r="E107" s="6">
        <v>2</v>
      </c>
      <c r="F107" s="11"/>
      <c r="G107" s="16">
        <f t="shared" si="5"/>
        <v>0</v>
      </c>
      <c r="H107" s="17"/>
      <c r="I107" s="18">
        <f t="shared" si="6"/>
        <v>0</v>
      </c>
      <c r="J107" s="16">
        <f t="shared" si="7"/>
        <v>0</v>
      </c>
      <c r="K107" s="51"/>
    </row>
    <row r="108" spans="1:11" x14ac:dyDescent="0.25">
      <c r="A108" s="50" t="s">
        <v>269</v>
      </c>
      <c r="B108" s="4" t="s">
        <v>178</v>
      </c>
      <c r="C108" s="6" t="s">
        <v>241</v>
      </c>
      <c r="D108" s="6" t="s">
        <v>367</v>
      </c>
      <c r="E108" s="6">
        <v>10</v>
      </c>
      <c r="F108" s="11"/>
      <c r="G108" s="16">
        <f t="shared" si="5"/>
        <v>0</v>
      </c>
      <c r="H108" s="17"/>
      <c r="I108" s="18">
        <f t="shared" si="6"/>
        <v>0</v>
      </c>
      <c r="J108" s="16">
        <f t="shared" si="7"/>
        <v>0</v>
      </c>
      <c r="K108" s="51"/>
    </row>
    <row r="109" spans="1:11" x14ac:dyDescent="0.25">
      <c r="A109" s="50" t="s">
        <v>270</v>
      </c>
      <c r="B109" s="4" t="s">
        <v>179</v>
      </c>
      <c r="C109" s="6"/>
      <c r="D109" s="6" t="s">
        <v>367</v>
      </c>
      <c r="E109" s="6">
        <v>10</v>
      </c>
      <c r="F109" s="11"/>
      <c r="G109" s="16">
        <f t="shared" si="5"/>
        <v>0</v>
      </c>
      <c r="H109" s="17"/>
      <c r="I109" s="18">
        <f t="shared" si="6"/>
        <v>0</v>
      </c>
      <c r="J109" s="16">
        <f t="shared" si="7"/>
        <v>0</v>
      </c>
      <c r="K109" s="51"/>
    </row>
    <row r="110" spans="1:11" x14ac:dyDescent="0.25">
      <c r="A110" s="50" t="s">
        <v>271</v>
      </c>
      <c r="B110" s="4" t="s">
        <v>180</v>
      </c>
      <c r="C110" s="6"/>
      <c r="D110" s="6" t="s">
        <v>367</v>
      </c>
      <c r="E110" s="6">
        <v>2</v>
      </c>
      <c r="F110" s="11"/>
      <c r="G110" s="16">
        <f t="shared" si="5"/>
        <v>0</v>
      </c>
      <c r="H110" s="17"/>
      <c r="I110" s="18">
        <f t="shared" si="6"/>
        <v>0</v>
      </c>
      <c r="J110" s="16">
        <f t="shared" si="7"/>
        <v>0</v>
      </c>
      <c r="K110" s="51"/>
    </row>
    <row r="111" spans="1:11" x14ac:dyDescent="0.25">
      <c r="A111" s="50" t="s">
        <v>272</v>
      </c>
      <c r="B111" s="4" t="s">
        <v>181</v>
      </c>
      <c r="C111" s="6" t="s">
        <v>242</v>
      </c>
      <c r="D111" s="6" t="s">
        <v>367</v>
      </c>
      <c r="E111" s="6">
        <v>33</v>
      </c>
      <c r="F111" s="11"/>
      <c r="G111" s="16">
        <f t="shared" si="5"/>
        <v>0</v>
      </c>
      <c r="H111" s="17"/>
      <c r="I111" s="18">
        <f t="shared" si="6"/>
        <v>0</v>
      </c>
      <c r="J111" s="16">
        <f t="shared" si="7"/>
        <v>0</v>
      </c>
      <c r="K111" s="51"/>
    </row>
    <row r="112" spans="1:11" x14ac:dyDescent="0.25">
      <c r="A112" s="50" t="s">
        <v>273</v>
      </c>
      <c r="B112" s="4" t="s">
        <v>182</v>
      </c>
      <c r="C112" s="6"/>
      <c r="D112" s="6" t="s">
        <v>367</v>
      </c>
      <c r="E112" s="6">
        <v>2</v>
      </c>
      <c r="F112" s="11"/>
      <c r="G112" s="16">
        <f t="shared" si="5"/>
        <v>0</v>
      </c>
      <c r="H112" s="17"/>
      <c r="I112" s="18">
        <f t="shared" si="6"/>
        <v>0</v>
      </c>
      <c r="J112" s="16">
        <f t="shared" si="7"/>
        <v>0</v>
      </c>
      <c r="K112" s="51"/>
    </row>
    <row r="113" spans="1:11" x14ac:dyDescent="0.25">
      <c r="A113" s="50" t="s">
        <v>274</v>
      </c>
      <c r="B113" s="4" t="s">
        <v>183</v>
      </c>
      <c r="C113" s="6"/>
      <c r="D113" s="6" t="s">
        <v>367</v>
      </c>
      <c r="E113" s="6">
        <v>2</v>
      </c>
      <c r="F113" s="11"/>
      <c r="G113" s="16">
        <f t="shared" si="5"/>
        <v>0</v>
      </c>
      <c r="H113" s="17"/>
      <c r="I113" s="18">
        <f t="shared" si="6"/>
        <v>0</v>
      </c>
      <c r="J113" s="16">
        <f t="shared" si="7"/>
        <v>0</v>
      </c>
      <c r="K113" s="51"/>
    </row>
    <row r="114" spans="1:11" ht="30" x14ac:dyDescent="0.25">
      <c r="A114" s="50" t="s">
        <v>275</v>
      </c>
      <c r="B114" s="4" t="s">
        <v>184</v>
      </c>
      <c r="C114" s="6"/>
      <c r="D114" s="6" t="s">
        <v>367</v>
      </c>
      <c r="E114" s="6">
        <v>24</v>
      </c>
      <c r="F114" s="11"/>
      <c r="G114" s="16">
        <f t="shared" si="5"/>
        <v>0</v>
      </c>
      <c r="H114" s="17"/>
      <c r="I114" s="18">
        <f t="shared" si="6"/>
        <v>0</v>
      </c>
      <c r="J114" s="16">
        <f t="shared" si="7"/>
        <v>0</v>
      </c>
      <c r="K114" s="51"/>
    </row>
    <row r="115" spans="1:11" x14ac:dyDescent="0.25">
      <c r="A115" s="50" t="s">
        <v>276</v>
      </c>
      <c r="B115" s="4" t="s">
        <v>185</v>
      </c>
      <c r="C115" s="6">
        <v>84</v>
      </c>
      <c r="D115" s="6" t="s">
        <v>367</v>
      </c>
      <c r="E115" s="6">
        <v>3</v>
      </c>
      <c r="F115" s="11"/>
      <c r="G115" s="16">
        <f t="shared" si="5"/>
        <v>0</v>
      </c>
      <c r="H115" s="17"/>
      <c r="I115" s="18">
        <f t="shared" si="6"/>
        <v>0</v>
      </c>
      <c r="J115" s="16">
        <f t="shared" si="7"/>
        <v>0</v>
      </c>
      <c r="K115" s="51"/>
    </row>
    <row r="116" spans="1:11" x14ac:dyDescent="0.25">
      <c r="A116" s="50" t="s">
        <v>277</v>
      </c>
      <c r="B116" s="4" t="s">
        <v>186</v>
      </c>
      <c r="C116" s="6">
        <v>84</v>
      </c>
      <c r="D116" s="6" t="s">
        <v>367</v>
      </c>
      <c r="E116" s="6">
        <v>3</v>
      </c>
      <c r="F116" s="11"/>
      <c r="G116" s="16">
        <f t="shared" si="5"/>
        <v>0</v>
      </c>
      <c r="H116" s="17"/>
      <c r="I116" s="18">
        <f t="shared" si="6"/>
        <v>0</v>
      </c>
      <c r="J116" s="16">
        <f t="shared" si="7"/>
        <v>0</v>
      </c>
      <c r="K116" s="51"/>
    </row>
    <row r="117" spans="1:11" x14ac:dyDescent="0.25">
      <c r="A117" s="50" t="s">
        <v>278</v>
      </c>
      <c r="B117" s="4" t="s">
        <v>187</v>
      </c>
      <c r="C117" s="6">
        <v>84</v>
      </c>
      <c r="D117" s="6" t="s">
        <v>367</v>
      </c>
      <c r="E117" s="6">
        <v>3</v>
      </c>
      <c r="F117" s="11"/>
      <c r="G117" s="16">
        <f t="shared" si="5"/>
        <v>0</v>
      </c>
      <c r="H117" s="17"/>
      <c r="I117" s="18">
        <f t="shared" si="6"/>
        <v>0</v>
      </c>
      <c r="J117" s="16">
        <f t="shared" si="7"/>
        <v>0</v>
      </c>
      <c r="K117" s="51"/>
    </row>
    <row r="118" spans="1:11" x14ac:dyDescent="0.25">
      <c r="A118" s="50" t="s">
        <v>279</v>
      </c>
      <c r="B118" s="4" t="s">
        <v>188</v>
      </c>
      <c r="C118" s="6"/>
      <c r="D118" s="6" t="s">
        <v>371</v>
      </c>
      <c r="E118" s="6">
        <v>3</v>
      </c>
      <c r="F118" s="11"/>
      <c r="G118" s="16">
        <f t="shared" si="5"/>
        <v>0</v>
      </c>
      <c r="H118" s="17"/>
      <c r="I118" s="18">
        <f t="shared" si="6"/>
        <v>0</v>
      </c>
      <c r="J118" s="16">
        <f t="shared" si="7"/>
        <v>0</v>
      </c>
      <c r="K118" s="51"/>
    </row>
    <row r="119" spans="1:11" x14ac:dyDescent="0.25">
      <c r="A119" s="50" t="s">
        <v>280</v>
      </c>
      <c r="B119" s="4" t="s">
        <v>189</v>
      </c>
      <c r="C119" s="6"/>
      <c r="D119" s="6" t="s">
        <v>372</v>
      </c>
      <c r="E119" s="6">
        <v>1</v>
      </c>
      <c r="F119" s="11"/>
      <c r="G119" s="16">
        <f t="shared" si="5"/>
        <v>0</v>
      </c>
      <c r="H119" s="17"/>
      <c r="I119" s="18">
        <f t="shared" si="6"/>
        <v>0</v>
      </c>
      <c r="J119" s="16">
        <f t="shared" si="7"/>
        <v>0</v>
      </c>
      <c r="K119" s="51"/>
    </row>
    <row r="120" spans="1:11" x14ac:dyDescent="0.25">
      <c r="A120" s="50" t="s">
        <v>281</v>
      </c>
      <c r="B120" s="4" t="s">
        <v>190</v>
      </c>
      <c r="C120" s="6"/>
      <c r="D120" s="6" t="s">
        <v>372</v>
      </c>
      <c r="E120" s="6">
        <v>1</v>
      </c>
      <c r="F120" s="11"/>
      <c r="G120" s="16">
        <f t="shared" si="5"/>
        <v>0</v>
      </c>
      <c r="H120" s="17"/>
      <c r="I120" s="18">
        <f t="shared" si="6"/>
        <v>0</v>
      </c>
      <c r="J120" s="16">
        <f t="shared" si="7"/>
        <v>0</v>
      </c>
      <c r="K120" s="51"/>
    </row>
    <row r="121" spans="1:11" x14ac:dyDescent="0.25">
      <c r="A121" s="50" t="s">
        <v>282</v>
      </c>
      <c r="B121" s="4" t="s">
        <v>191</v>
      </c>
      <c r="C121" s="6"/>
      <c r="D121" s="6" t="s">
        <v>367</v>
      </c>
      <c r="E121" s="6">
        <v>3</v>
      </c>
      <c r="F121" s="11"/>
      <c r="G121" s="16">
        <f t="shared" si="5"/>
        <v>0</v>
      </c>
      <c r="H121" s="17"/>
      <c r="I121" s="18">
        <f t="shared" si="6"/>
        <v>0</v>
      </c>
      <c r="J121" s="16">
        <f t="shared" si="7"/>
        <v>0</v>
      </c>
      <c r="K121" s="51"/>
    </row>
    <row r="122" spans="1:11" x14ac:dyDescent="0.25">
      <c r="A122" s="50" t="s">
        <v>283</v>
      </c>
      <c r="B122" s="4" t="s">
        <v>192</v>
      </c>
      <c r="C122" s="6"/>
      <c r="D122" s="6" t="s">
        <v>367</v>
      </c>
      <c r="E122" s="6">
        <v>6</v>
      </c>
      <c r="F122" s="13"/>
      <c r="G122" s="16">
        <f t="shared" si="5"/>
        <v>0</v>
      </c>
      <c r="H122" s="19"/>
      <c r="I122" s="18">
        <f t="shared" si="6"/>
        <v>0</v>
      </c>
      <c r="J122" s="16">
        <f t="shared" si="7"/>
        <v>0</v>
      </c>
      <c r="K122" s="52"/>
    </row>
    <row r="123" spans="1:11" x14ac:dyDescent="0.25">
      <c r="A123" s="50" t="s">
        <v>284</v>
      </c>
      <c r="B123" s="4" t="s">
        <v>193</v>
      </c>
      <c r="C123" s="6"/>
      <c r="D123" s="6" t="s">
        <v>369</v>
      </c>
      <c r="E123" s="6">
        <v>20</v>
      </c>
      <c r="F123" s="13"/>
      <c r="G123" s="16">
        <f t="shared" si="5"/>
        <v>0</v>
      </c>
      <c r="H123" s="19"/>
      <c r="I123" s="18">
        <f t="shared" si="6"/>
        <v>0</v>
      </c>
      <c r="J123" s="16">
        <f t="shared" si="7"/>
        <v>0</v>
      </c>
      <c r="K123" s="52"/>
    </row>
    <row r="124" spans="1:11" ht="30" x14ac:dyDescent="0.25">
      <c r="A124" s="50" t="s">
        <v>285</v>
      </c>
      <c r="B124" s="4" t="s">
        <v>194</v>
      </c>
      <c r="C124" s="6"/>
      <c r="D124" s="6" t="s">
        <v>367</v>
      </c>
      <c r="E124" s="6">
        <v>15</v>
      </c>
      <c r="F124" s="13"/>
      <c r="G124" s="16">
        <f t="shared" si="5"/>
        <v>0</v>
      </c>
      <c r="H124" s="19"/>
      <c r="I124" s="18">
        <f t="shared" si="6"/>
        <v>0</v>
      </c>
      <c r="J124" s="16">
        <f t="shared" si="7"/>
        <v>0</v>
      </c>
      <c r="K124" s="52"/>
    </row>
    <row r="125" spans="1:11" x14ac:dyDescent="0.25">
      <c r="A125" s="50" t="s">
        <v>286</v>
      </c>
      <c r="B125" s="4" t="s">
        <v>195</v>
      </c>
      <c r="C125" s="6">
        <v>59</v>
      </c>
      <c r="D125" s="6" t="s">
        <v>367</v>
      </c>
      <c r="E125" s="6">
        <v>2</v>
      </c>
      <c r="F125" s="13"/>
      <c r="G125" s="16">
        <f t="shared" si="5"/>
        <v>0</v>
      </c>
      <c r="H125" s="19"/>
      <c r="I125" s="18">
        <f t="shared" si="6"/>
        <v>0</v>
      </c>
      <c r="J125" s="16">
        <f t="shared" si="7"/>
        <v>0</v>
      </c>
      <c r="K125" s="52"/>
    </row>
    <row r="126" spans="1:11" x14ac:dyDescent="0.25">
      <c r="A126" s="50" t="s">
        <v>287</v>
      </c>
      <c r="B126" s="4" t="s">
        <v>196</v>
      </c>
      <c r="C126" s="6">
        <v>74</v>
      </c>
      <c r="D126" s="6" t="s">
        <v>367</v>
      </c>
      <c r="E126" s="6">
        <v>2</v>
      </c>
      <c r="F126" s="13"/>
      <c r="G126" s="16">
        <f t="shared" si="5"/>
        <v>0</v>
      </c>
      <c r="H126" s="19"/>
      <c r="I126" s="18">
        <f t="shared" si="6"/>
        <v>0</v>
      </c>
      <c r="J126" s="16">
        <f t="shared" si="7"/>
        <v>0</v>
      </c>
      <c r="K126" s="52"/>
    </row>
    <row r="127" spans="1:11" ht="30" x14ac:dyDescent="0.25">
      <c r="A127" s="50" t="s">
        <v>288</v>
      </c>
      <c r="B127" s="4" t="s">
        <v>197</v>
      </c>
      <c r="C127" s="6">
        <v>75</v>
      </c>
      <c r="D127" s="6" t="s">
        <v>367</v>
      </c>
      <c r="E127" s="6">
        <v>100</v>
      </c>
      <c r="F127" s="13"/>
      <c r="G127" s="16">
        <f t="shared" si="5"/>
        <v>0</v>
      </c>
      <c r="H127" s="19"/>
      <c r="I127" s="18">
        <f t="shared" si="6"/>
        <v>0</v>
      </c>
      <c r="J127" s="16">
        <f t="shared" si="7"/>
        <v>0</v>
      </c>
      <c r="K127" s="52"/>
    </row>
    <row r="128" spans="1:11" x14ac:dyDescent="0.25">
      <c r="A128" s="50" t="s">
        <v>289</v>
      </c>
      <c r="B128" s="5" t="s">
        <v>198</v>
      </c>
      <c r="C128" s="6" t="s">
        <v>243</v>
      </c>
      <c r="D128" s="6" t="s">
        <v>367</v>
      </c>
      <c r="E128" s="6">
        <v>160</v>
      </c>
      <c r="F128" s="13"/>
      <c r="G128" s="16">
        <f t="shared" si="5"/>
        <v>0</v>
      </c>
      <c r="H128" s="19"/>
      <c r="I128" s="18">
        <f t="shared" si="6"/>
        <v>0</v>
      </c>
      <c r="J128" s="16">
        <f t="shared" si="7"/>
        <v>0</v>
      </c>
      <c r="K128" s="52"/>
    </row>
    <row r="129" spans="1:11" s="1" customFormat="1" x14ac:dyDescent="0.25">
      <c r="A129" s="50" t="s">
        <v>290</v>
      </c>
      <c r="B129" s="5" t="s">
        <v>199</v>
      </c>
      <c r="C129" s="6"/>
      <c r="D129" s="6" t="s">
        <v>367</v>
      </c>
      <c r="E129" s="6">
        <v>7</v>
      </c>
      <c r="F129" s="13"/>
      <c r="G129" s="16">
        <f t="shared" si="5"/>
        <v>0</v>
      </c>
      <c r="H129" s="19"/>
      <c r="I129" s="18">
        <f t="shared" si="6"/>
        <v>0</v>
      </c>
      <c r="J129" s="16">
        <f t="shared" si="7"/>
        <v>0</v>
      </c>
      <c r="K129" s="52"/>
    </row>
    <row r="130" spans="1:11" x14ac:dyDescent="0.25">
      <c r="A130" s="50" t="s">
        <v>291</v>
      </c>
      <c r="B130" s="5" t="s">
        <v>200</v>
      </c>
      <c r="C130" s="6"/>
      <c r="D130" s="6" t="s">
        <v>367</v>
      </c>
      <c r="E130" s="6">
        <v>3</v>
      </c>
      <c r="F130" s="13"/>
      <c r="G130" s="16">
        <f t="shared" si="5"/>
        <v>0</v>
      </c>
      <c r="H130" s="19"/>
      <c r="I130" s="18">
        <f t="shared" si="6"/>
        <v>0</v>
      </c>
      <c r="J130" s="16">
        <f t="shared" si="7"/>
        <v>0</v>
      </c>
      <c r="K130" s="52"/>
    </row>
    <row r="131" spans="1:11" x14ac:dyDescent="0.25">
      <c r="A131" s="50" t="s">
        <v>292</v>
      </c>
      <c r="B131" s="4" t="s">
        <v>201</v>
      </c>
      <c r="C131" s="6"/>
      <c r="D131" s="6" t="s">
        <v>367</v>
      </c>
      <c r="E131" s="6">
        <v>10</v>
      </c>
      <c r="F131" s="13"/>
      <c r="G131" s="16">
        <f t="shared" si="5"/>
        <v>0</v>
      </c>
      <c r="H131" s="19"/>
      <c r="I131" s="18">
        <f t="shared" si="6"/>
        <v>0</v>
      </c>
      <c r="J131" s="16">
        <f t="shared" si="7"/>
        <v>0</v>
      </c>
      <c r="K131" s="52"/>
    </row>
    <row r="132" spans="1:11" x14ac:dyDescent="0.25">
      <c r="A132" s="50" t="s">
        <v>403</v>
      </c>
      <c r="B132" s="4" t="s">
        <v>389</v>
      </c>
      <c r="C132" s="6"/>
      <c r="D132" s="6" t="s">
        <v>367</v>
      </c>
      <c r="E132" s="6">
        <v>16</v>
      </c>
      <c r="F132" s="13"/>
      <c r="G132" s="16">
        <f t="shared" si="5"/>
        <v>0</v>
      </c>
      <c r="H132" s="19"/>
      <c r="I132" s="18">
        <f t="shared" si="6"/>
        <v>0</v>
      </c>
      <c r="J132" s="16">
        <f t="shared" si="7"/>
        <v>0</v>
      </c>
      <c r="K132" s="52"/>
    </row>
    <row r="133" spans="1:11" x14ac:dyDescent="0.25">
      <c r="A133" s="50" t="s">
        <v>404</v>
      </c>
      <c r="B133" s="4" t="s">
        <v>390</v>
      </c>
      <c r="C133" s="6"/>
      <c r="D133" s="6" t="s">
        <v>367</v>
      </c>
      <c r="E133" s="6">
        <v>15</v>
      </c>
      <c r="F133" s="13"/>
      <c r="G133" s="16">
        <f t="shared" si="5"/>
        <v>0</v>
      </c>
      <c r="H133" s="19"/>
      <c r="I133" s="18">
        <f t="shared" si="6"/>
        <v>0</v>
      </c>
      <c r="J133" s="16">
        <f t="shared" si="7"/>
        <v>0</v>
      </c>
      <c r="K133" s="52"/>
    </row>
    <row r="134" spans="1:11" s="8" customFormat="1" x14ac:dyDescent="0.25">
      <c r="A134" s="50" t="s">
        <v>405</v>
      </c>
      <c r="B134" s="4" t="s">
        <v>391</v>
      </c>
      <c r="C134" s="6"/>
      <c r="D134" s="6" t="s">
        <v>372</v>
      </c>
      <c r="E134" s="6">
        <v>10</v>
      </c>
      <c r="F134" s="13"/>
      <c r="G134" s="16">
        <f t="shared" si="5"/>
        <v>0</v>
      </c>
      <c r="H134" s="19"/>
      <c r="I134" s="18">
        <f t="shared" si="6"/>
        <v>0</v>
      </c>
      <c r="J134" s="16">
        <f t="shared" si="7"/>
        <v>0</v>
      </c>
      <c r="K134" s="52"/>
    </row>
    <row r="135" spans="1:11" s="8" customFormat="1" x14ac:dyDescent="0.25">
      <c r="A135" s="50" t="s">
        <v>406</v>
      </c>
      <c r="B135" s="4" t="s">
        <v>392</v>
      </c>
      <c r="C135" s="6"/>
      <c r="D135" s="6" t="s">
        <v>367</v>
      </c>
      <c r="E135" s="6">
        <v>90</v>
      </c>
      <c r="F135" s="13"/>
      <c r="G135" s="16">
        <f t="shared" si="5"/>
        <v>0</v>
      </c>
      <c r="H135" s="19"/>
      <c r="I135" s="18">
        <f t="shared" si="6"/>
        <v>0</v>
      </c>
      <c r="J135" s="16">
        <f t="shared" si="7"/>
        <v>0</v>
      </c>
      <c r="K135" s="52"/>
    </row>
    <row r="136" spans="1:11" s="8" customFormat="1" x14ac:dyDescent="0.25">
      <c r="A136" s="50" t="s">
        <v>407</v>
      </c>
      <c r="B136" s="4" t="s">
        <v>393</v>
      </c>
      <c r="C136" s="6"/>
      <c r="D136" s="6" t="s">
        <v>367</v>
      </c>
      <c r="E136" s="6">
        <v>16</v>
      </c>
      <c r="F136" s="13"/>
      <c r="G136" s="16">
        <f t="shared" si="5"/>
        <v>0</v>
      </c>
      <c r="H136" s="19"/>
      <c r="I136" s="18">
        <f t="shared" si="6"/>
        <v>0</v>
      </c>
      <c r="J136" s="16">
        <f t="shared" si="7"/>
        <v>0</v>
      </c>
      <c r="K136" s="52"/>
    </row>
    <row r="137" spans="1:11" s="8" customFormat="1" x14ac:dyDescent="0.25">
      <c r="A137" s="50" t="s">
        <v>408</v>
      </c>
      <c r="B137" s="4" t="s">
        <v>394</v>
      </c>
      <c r="C137" s="6"/>
      <c r="D137" s="6" t="s">
        <v>367</v>
      </c>
      <c r="E137" s="6">
        <v>25</v>
      </c>
      <c r="F137" s="13"/>
      <c r="G137" s="16">
        <f t="shared" si="5"/>
        <v>0</v>
      </c>
      <c r="H137" s="19"/>
      <c r="I137" s="18">
        <f t="shared" si="6"/>
        <v>0</v>
      </c>
      <c r="J137" s="16">
        <f t="shared" si="7"/>
        <v>0</v>
      </c>
      <c r="K137" s="52"/>
    </row>
    <row r="138" spans="1:11" s="8" customFormat="1" x14ac:dyDescent="0.25">
      <c r="A138" s="50" t="s">
        <v>409</v>
      </c>
      <c r="B138" s="4" t="s">
        <v>395</v>
      </c>
      <c r="C138" s="6"/>
      <c r="D138" s="6" t="s">
        <v>367</v>
      </c>
      <c r="E138" s="6">
        <v>50</v>
      </c>
      <c r="F138" s="13"/>
      <c r="G138" s="16">
        <f t="shared" si="5"/>
        <v>0</v>
      </c>
      <c r="H138" s="19"/>
      <c r="I138" s="18">
        <f t="shared" si="6"/>
        <v>0</v>
      </c>
      <c r="J138" s="16">
        <f t="shared" si="7"/>
        <v>0</v>
      </c>
      <c r="K138" s="52"/>
    </row>
    <row r="139" spans="1:11" s="8" customFormat="1" x14ac:dyDescent="0.25">
      <c r="A139" s="50" t="s">
        <v>410</v>
      </c>
      <c r="B139" s="4" t="s">
        <v>396</v>
      </c>
      <c r="C139" s="6"/>
      <c r="D139" s="6" t="s">
        <v>367</v>
      </c>
      <c r="E139" s="6">
        <v>200</v>
      </c>
      <c r="F139" s="13"/>
      <c r="G139" s="16">
        <f t="shared" si="5"/>
        <v>0</v>
      </c>
      <c r="H139" s="19"/>
      <c r="I139" s="18">
        <f t="shared" si="6"/>
        <v>0</v>
      </c>
      <c r="J139" s="16">
        <f t="shared" si="7"/>
        <v>0</v>
      </c>
      <c r="K139" s="52"/>
    </row>
    <row r="140" spans="1:11" s="8" customFormat="1" x14ac:dyDescent="0.25">
      <c r="A140" s="50" t="s">
        <v>411</v>
      </c>
      <c r="B140" s="4" t="s">
        <v>397</v>
      </c>
      <c r="C140" s="6"/>
      <c r="D140" s="6" t="s">
        <v>367</v>
      </c>
      <c r="E140" s="6">
        <v>200</v>
      </c>
      <c r="F140" s="13"/>
      <c r="G140" s="16">
        <f t="shared" si="5"/>
        <v>0</v>
      </c>
      <c r="H140" s="19"/>
      <c r="I140" s="18">
        <f t="shared" si="6"/>
        <v>0</v>
      </c>
      <c r="J140" s="16">
        <f t="shared" si="7"/>
        <v>0</v>
      </c>
      <c r="K140" s="52"/>
    </row>
    <row r="141" spans="1:11" s="8" customFormat="1" x14ac:dyDescent="0.25">
      <c r="A141" s="50" t="s">
        <v>412</v>
      </c>
      <c r="B141" s="4" t="s">
        <v>398</v>
      </c>
      <c r="C141" s="6"/>
      <c r="D141" s="6" t="s">
        <v>367</v>
      </c>
      <c r="E141" s="6">
        <v>15</v>
      </c>
      <c r="F141" s="13"/>
      <c r="G141" s="16">
        <f t="shared" si="5"/>
        <v>0</v>
      </c>
      <c r="H141" s="19"/>
      <c r="I141" s="18">
        <f t="shared" si="6"/>
        <v>0</v>
      </c>
      <c r="J141" s="16">
        <f t="shared" si="7"/>
        <v>0</v>
      </c>
      <c r="K141" s="52"/>
    </row>
    <row r="142" spans="1:11" s="8" customFormat="1" x14ac:dyDescent="0.25">
      <c r="A142" s="50" t="s">
        <v>413</v>
      </c>
      <c r="B142" s="4" t="s">
        <v>399</v>
      </c>
      <c r="C142" s="6"/>
      <c r="D142" s="6" t="s">
        <v>367</v>
      </c>
      <c r="E142" s="6">
        <v>5</v>
      </c>
      <c r="F142" s="13"/>
      <c r="G142" s="16">
        <f t="shared" si="5"/>
        <v>0</v>
      </c>
      <c r="H142" s="19"/>
      <c r="I142" s="18">
        <f t="shared" si="6"/>
        <v>0</v>
      </c>
      <c r="J142" s="16">
        <f t="shared" si="7"/>
        <v>0</v>
      </c>
      <c r="K142" s="52"/>
    </row>
    <row r="143" spans="1:11" s="8" customFormat="1" ht="30" x14ac:dyDescent="0.25">
      <c r="A143" s="50" t="s">
        <v>414</v>
      </c>
      <c r="B143" s="4" t="s">
        <v>400</v>
      </c>
      <c r="C143" s="6"/>
      <c r="D143" s="6" t="s">
        <v>367</v>
      </c>
      <c r="E143" s="6">
        <v>2</v>
      </c>
      <c r="F143" s="13"/>
      <c r="G143" s="16">
        <f t="shared" si="5"/>
        <v>0</v>
      </c>
      <c r="H143" s="19"/>
      <c r="I143" s="18">
        <f t="shared" si="6"/>
        <v>0</v>
      </c>
      <c r="J143" s="16">
        <f t="shared" si="7"/>
        <v>0</v>
      </c>
      <c r="K143" s="52"/>
    </row>
    <row r="144" spans="1:11" s="8" customFormat="1" x14ac:dyDescent="0.25">
      <c r="A144" s="50" t="s">
        <v>415</v>
      </c>
      <c r="B144" s="4" t="s">
        <v>401</v>
      </c>
      <c r="C144" s="6"/>
      <c r="D144" s="6" t="s">
        <v>367</v>
      </c>
      <c r="E144" s="6">
        <v>3</v>
      </c>
      <c r="F144" s="13"/>
      <c r="G144" s="16">
        <f t="shared" si="5"/>
        <v>0</v>
      </c>
      <c r="H144" s="19"/>
      <c r="I144" s="18">
        <f t="shared" si="6"/>
        <v>0</v>
      </c>
      <c r="J144" s="16">
        <f t="shared" si="7"/>
        <v>0</v>
      </c>
      <c r="K144" s="52"/>
    </row>
    <row r="145" spans="1:11" s="8" customFormat="1" x14ac:dyDescent="0.25">
      <c r="A145" s="50" t="s">
        <v>416</v>
      </c>
      <c r="B145" s="4" t="s">
        <v>402</v>
      </c>
      <c r="C145" s="6"/>
      <c r="D145" s="6" t="s">
        <v>367</v>
      </c>
      <c r="E145" s="6">
        <v>2</v>
      </c>
      <c r="F145" s="13"/>
      <c r="G145" s="16">
        <f t="shared" si="5"/>
        <v>0</v>
      </c>
      <c r="H145" s="19"/>
      <c r="I145" s="18">
        <f t="shared" si="6"/>
        <v>0</v>
      </c>
      <c r="J145" s="16">
        <f t="shared" si="7"/>
        <v>0</v>
      </c>
      <c r="K145" s="52"/>
    </row>
    <row r="146" spans="1:11" s="8" customFormat="1" x14ac:dyDescent="0.25">
      <c r="A146" s="50" t="s">
        <v>417</v>
      </c>
      <c r="B146" s="4" t="s">
        <v>202</v>
      </c>
      <c r="C146" s="6"/>
      <c r="D146" s="6" t="s">
        <v>244</v>
      </c>
      <c r="E146" s="6">
        <v>10</v>
      </c>
      <c r="F146" s="13"/>
      <c r="G146" s="16">
        <f t="shared" si="5"/>
        <v>0</v>
      </c>
      <c r="H146" s="19"/>
      <c r="I146" s="18">
        <f t="shared" si="6"/>
        <v>0</v>
      </c>
      <c r="J146" s="16">
        <f t="shared" si="7"/>
        <v>0</v>
      </c>
      <c r="K146" s="52"/>
    </row>
    <row r="147" spans="1:11" s="8" customFormat="1" x14ac:dyDescent="0.25">
      <c r="A147" s="50" t="s">
        <v>418</v>
      </c>
      <c r="B147" s="4" t="s">
        <v>203</v>
      </c>
      <c r="C147" s="6"/>
      <c r="D147" s="6" t="s">
        <v>244</v>
      </c>
      <c r="E147" s="6">
        <v>10</v>
      </c>
      <c r="F147" s="13"/>
      <c r="G147" s="16">
        <f t="shared" si="5"/>
        <v>0</v>
      </c>
      <c r="H147" s="19"/>
      <c r="I147" s="18">
        <f t="shared" si="6"/>
        <v>0</v>
      </c>
      <c r="J147" s="16">
        <f t="shared" si="7"/>
        <v>0</v>
      </c>
      <c r="K147" s="52"/>
    </row>
    <row r="148" spans="1:11" s="8" customFormat="1" x14ac:dyDescent="0.25">
      <c r="A148" s="50" t="s">
        <v>419</v>
      </c>
      <c r="B148" s="4" t="s">
        <v>204</v>
      </c>
      <c r="C148" s="6"/>
      <c r="D148" s="6" t="s">
        <v>244</v>
      </c>
      <c r="E148" s="6">
        <v>10</v>
      </c>
      <c r="F148" s="13"/>
      <c r="G148" s="16">
        <f t="shared" si="5"/>
        <v>0</v>
      </c>
      <c r="H148" s="19"/>
      <c r="I148" s="18">
        <f t="shared" si="6"/>
        <v>0</v>
      </c>
      <c r="J148" s="16">
        <f t="shared" si="7"/>
        <v>0</v>
      </c>
      <c r="K148" s="52"/>
    </row>
    <row r="149" spans="1:11" s="8" customFormat="1" x14ac:dyDescent="0.25">
      <c r="A149" s="50" t="s">
        <v>420</v>
      </c>
      <c r="B149" s="4" t="s">
        <v>205</v>
      </c>
      <c r="C149" s="6"/>
      <c r="D149" s="6" t="s">
        <v>244</v>
      </c>
      <c r="E149" s="6">
        <v>10</v>
      </c>
      <c r="F149" s="13"/>
      <c r="G149" s="16">
        <f t="shared" si="5"/>
        <v>0</v>
      </c>
      <c r="H149" s="19"/>
      <c r="I149" s="18">
        <f t="shared" si="6"/>
        <v>0</v>
      </c>
      <c r="J149" s="16">
        <f t="shared" si="7"/>
        <v>0</v>
      </c>
      <c r="K149" s="52"/>
    </row>
    <row r="150" spans="1:11" x14ac:dyDescent="0.25">
      <c r="A150" s="50" t="s">
        <v>421</v>
      </c>
      <c r="B150" s="4" t="s">
        <v>206</v>
      </c>
      <c r="C150" s="6"/>
      <c r="D150" s="6" t="s">
        <v>244</v>
      </c>
      <c r="E150" s="6">
        <v>10</v>
      </c>
      <c r="F150" s="13"/>
      <c r="G150" s="16">
        <f t="shared" si="5"/>
        <v>0</v>
      </c>
      <c r="H150" s="19"/>
      <c r="I150" s="18">
        <f t="shared" si="6"/>
        <v>0</v>
      </c>
      <c r="J150" s="16">
        <f t="shared" si="7"/>
        <v>0</v>
      </c>
      <c r="K150" s="52"/>
    </row>
    <row r="151" spans="1:11" x14ac:dyDescent="0.25">
      <c r="A151" s="50" t="s">
        <v>422</v>
      </c>
      <c r="B151" s="4" t="s">
        <v>207</v>
      </c>
      <c r="C151" s="6"/>
      <c r="D151" s="6" t="s">
        <v>244</v>
      </c>
      <c r="E151" s="6">
        <v>10</v>
      </c>
      <c r="F151" s="13"/>
      <c r="G151" s="16">
        <f t="shared" si="5"/>
        <v>0</v>
      </c>
      <c r="H151" s="19"/>
      <c r="I151" s="18">
        <f t="shared" si="6"/>
        <v>0</v>
      </c>
      <c r="J151" s="16">
        <f t="shared" si="7"/>
        <v>0</v>
      </c>
      <c r="K151" s="52"/>
    </row>
    <row r="152" spans="1:11" x14ac:dyDescent="0.25">
      <c r="A152" s="50" t="s">
        <v>423</v>
      </c>
      <c r="B152" s="4" t="s">
        <v>208</v>
      </c>
      <c r="C152" s="6"/>
      <c r="D152" s="6" t="s">
        <v>367</v>
      </c>
      <c r="E152" s="6">
        <v>10</v>
      </c>
      <c r="F152" s="13"/>
      <c r="G152" s="16">
        <f t="shared" si="5"/>
        <v>0</v>
      </c>
      <c r="H152" s="19"/>
      <c r="I152" s="18">
        <f t="shared" si="6"/>
        <v>0</v>
      </c>
      <c r="J152" s="16">
        <f t="shared" si="7"/>
        <v>0</v>
      </c>
      <c r="K152" s="52"/>
    </row>
    <row r="153" spans="1:11" x14ac:dyDescent="0.25">
      <c r="A153" s="50" t="s">
        <v>424</v>
      </c>
      <c r="B153" s="4" t="s">
        <v>209</v>
      </c>
      <c r="C153" s="6"/>
      <c r="D153" s="6" t="s">
        <v>367</v>
      </c>
      <c r="E153" s="6">
        <v>10</v>
      </c>
      <c r="F153" s="13"/>
      <c r="G153" s="16">
        <f t="shared" si="5"/>
        <v>0</v>
      </c>
      <c r="H153" s="19"/>
      <c r="I153" s="18">
        <f t="shared" si="6"/>
        <v>0</v>
      </c>
      <c r="J153" s="16">
        <f t="shared" si="7"/>
        <v>0</v>
      </c>
      <c r="K153" s="52"/>
    </row>
    <row r="154" spans="1:11" x14ac:dyDescent="0.25">
      <c r="A154" s="50" t="s">
        <v>425</v>
      </c>
      <c r="B154" s="4" t="s">
        <v>210</v>
      </c>
      <c r="C154" s="6"/>
      <c r="D154" s="6" t="s">
        <v>367</v>
      </c>
      <c r="E154" s="6">
        <v>10</v>
      </c>
      <c r="F154" s="13"/>
      <c r="G154" s="16">
        <f t="shared" si="5"/>
        <v>0</v>
      </c>
      <c r="H154" s="19"/>
      <c r="I154" s="18">
        <f t="shared" si="6"/>
        <v>0</v>
      </c>
      <c r="J154" s="16">
        <f t="shared" si="7"/>
        <v>0</v>
      </c>
      <c r="K154" s="52"/>
    </row>
    <row r="155" spans="1:11" x14ac:dyDescent="0.25">
      <c r="A155" s="50" t="s">
        <v>426</v>
      </c>
      <c r="B155" s="4" t="s">
        <v>211</v>
      </c>
      <c r="C155" s="6"/>
      <c r="D155" s="6" t="s">
        <v>367</v>
      </c>
      <c r="E155" s="6">
        <v>10</v>
      </c>
      <c r="F155" s="13"/>
      <c r="G155" s="16">
        <f t="shared" si="5"/>
        <v>0</v>
      </c>
      <c r="H155" s="19"/>
      <c r="I155" s="18">
        <f t="shared" si="6"/>
        <v>0</v>
      </c>
      <c r="J155" s="16">
        <f t="shared" si="7"/>
        <v>0</v>
      </c>
      <c r="K155" s="52"/>
    </row>
    <row r="156" spans="1:11" ht="15.75" thickBot="1" x14ac:dyDescent="0.3">
      <c r="A156" s="53" t="s">
        <v>427</v>
      </c>
      <c r="B156" s="20" t="s">
        <v>212</v>
      </c>
      <c r="C156" s="21"/>
      <c r="D156" s="21" t="s">
        <v>367</v>
      </c>
      <c r="E156" s="21">
        <v>10</v>
      </c>
      <c r="F156" s="22"/>
      <c r="G156" s="23">
        <f t="shared" si="5"/>
        <v>0</v>
      </c>
      <c r="H156" s="24"/>
      <c r="I156" s="25">
        <f t="shared" si="6"/>
        <v>0</v>
      </c>
      <c r="J156" s="23">
        <f t="shared" si="7"/>
        <v>0</v>
      </c>
      <c r="K156" s="54"/>
    </row>
    <row r="157" spans="1:11" thickBot="1" x14ac:dyDescent="0.25">
      <c r="A157" s="26"/>
      <c r="B157" s="27"/>
      <c r="C157" s="27"/>
      <c r="D157" s="28"/>
      <c r="E157" s="28"/>
      <c r="F157" s="31" t="s">
        <v>428</v>
      </c>
      <c r="G157" s="29">
        <f>SUM(G3:G156)</f>
        <v>0</v>
      </c>
      <c r="H157" s="29"/>
      <c r="I157" s="29">
        <f t="shared" ref="H157:J157" si="8">SUM(I3:I156)</f>
        <v>0</v>
      </c>
      <c r="J157" s="29">
        <f t="shared" si="8"/>
        <v>0</v>
      </c>
      <c r="K157" s="30"/>
    </row>
    <row r="160" spans="1:11" x14ac:dyDescent="0.2">
      <c r="B160" s="32" t="s">
        <v>430</v>
      </c>
      <c r="C160" s="33" t="s">
        <v>293</v>
      </c>
      <c r="D160" s="34" t="s">
        <v>294</v>
      </c>
      <c r="E160" s="34"/>
      <c r="F160" s="34"/>
      <c r="G160" s="34" t="s">
        <v>295</v>
      </c>
      <c r="H160" s="34"/>
      <c r="I160" s="34" t="s">
        <v>296</v>
      </c>
      <c r="J160" s="34"/>
      <c r="K160" s="35" t="s">
        <v>297</v>
      </c>
    </row>
    <row r="161" spans="2:11" x14ac:dyDescent="0.2">
      <c r="B161" s="36" t="s">
        <v>431</v>
      </c>
      <c r="C161" s="37" t="s">
        <v>298</v>
      </c>
      <c r="D161" s="38" t="s">
        <v>299</v>
      </c>
      <c r="E161" s="38"/>
      <c r="F161" s="38"/>
      <c r="G161" s="38" t="s">
        <v>300</v>
      </c>
      <c r="H161" s="38"/>
      <c r="I161" s="38" t="s">
        <v>301</v>
      </c>
      <c r="J161" s="38"/>
      <c r="K161" s="39" t="s">
        <v>302</v>
      </c>
    </row>
    <row r="162" spans="2:11" x14ac:dyDescent="0.2">
      <c r="B162" s="36" t="s">
        <v>432</v>
      </c>
      <c r="C162" s="37" t="s">
        <v>303</v>
      </c>
      <c r="D162" s="38" t="s">
        <v>304</v>
      </c>
      <c r="E162" s="38"/>
      <c r="F162" s="38"/>
      <c r="G162" s="38" t="s">
        <v>305</v>
      </c>
      <c r="H162" s="38"/>
      <c r="I162" s="38" t="s">
        <v>306</v>
      </c>
      <c r="J162" s="38"/>
      <c r="K162" s="39" t="s">
        <v>307</v>
      </c>
    </row>
    <row r="163" spans="2:11" x14ac:dyDescent="0.2">
      <c r="B163" s="36" t="s">
        <v>433</v>
      </c>
      <c r="C163" s="37" t="s">
        <v>308</v>
      </c>
      <c r="D163" s="38" t="s">
        <v>309</v>
      </c>
      <c r="E163" s="38"/>
      <c r="F163" s="38"/>
      <c r="G163" s="38" t="s">
        <v>310</v>
      </c>
      <c r="H163" s="38"/>
      <c r="I163" s="38" t="s">
        <v>311</v>
      </c>
      <c r="J163" s="38"/>
      <c r="K163" s="39" t="s">
        <v>312</v>
      </c>
    </row>
    <row r="164" spans="2:11" x14ac:dyDescent="0.2">
      <c r="B164" s="36" t="s">
        <v>434</v>
      </c>
      <c r="C164" s="37" t="s">
        <v>313</v>
      </c>
      <c r="D164" s="38" t="s">
        <v>314</v>
      </c>
      <c r="E164" s="38"/>
      <c r="F164" s="38"/>
      <c r="G164" s="38" t="s">
        <v>315</v>
      </c>
      <c r="H164" s="38"/>
      <c r="I164" s="38" t="s">
        <v>316</v>
      </c>
      <c r="J164" s="38"/>
      <c r="K164" s="39" t="s">
        <v>317</v>
      </c>
    </row>
    <row r="165" spans="2:11" x14ac:dyDescent="0.2">
      <c r="B165" s="36" t="s">
        <v>435</v>
      </c>
      <c r="C165" s="37" t="s">
        <v>318</v>
      </c>
      <c r="D165" s="38" t="s">
        <v>319</v>
      </c>
      <c r="E165" s="38"/>
      <c r="F165" s="38"/>
      <c r="G165" s="38" t="s">
        <v>320</v>
      </c>
      <c r="H165" s="38"/>
      <c r="I165" s="38" t="s">
        <v>321</v>
      </c>
      <c r="J165" s="38"/>
      <c r="K165" s="39" t="s">
        <v>322</v>
      </c>
    </row>
    <row r="166" spans="2:11" x14ac:dyDescent="0.2">
      <c r="B166" s="36" t="s">
        <v>436</v>
      </c>
      <c r="C166" s="37" t="s">
        <v>323</v>
      </c>
      <c r="D166" s="38" t="s">
        <v>324</v>
      </c>
      <c r="E166" s="38"/>
      <c r="F166" s="38"/>
      <c r="G166" s="38" t="s">
        <v>325</v>
      </c>
      <c r="H166" s="38"/>
      <c r="I166" s="38" t="s">
        <v>326</v>
      </c>
      <c r="J166" s="38"/>
      <c r="K166" s="39" t="s">
        <v>327</v>
      </c>
    </row>
    <row r="167" spans="2:11" x14ac:dyDescent="0.2">
      <c r="B167" s="36" t="s">
        <v>437</v>
      </c>
      <c r="C167" s="37" t="s">
        <v>328</v>
      </c>
      <c r="D167" s="38" t="s">
        <v>329</v>
      </c>
      <c r="E167" s="38"/>
      <c r="F167" s="38"/>
      <c r="G167" s="38" t="s">
        <v>330</v>
      </c>
      <c r="H167" s="38"/>
      <c r="I167" s="38" t="s">
        <v>331</v>
      </c>
      <c r="J167" s="38"/>
      <c r="K167" s="39" t="s">
        <v>429</v>
      </c>
    </row>
    <row r="168" spans="2:11" x14ac:dyDescent="0.2">
      <c r="B168" s="36" t="s">
        <v>438</v>
      </c>
      <c r="C168" s="37" t="s">
        <v>332</v>
      </c>
      <c r="D168" s="38" t="s">
        <v>333</v>
      </c>
      <c r="E168" s="38"/>
      <c r="F168" s="38"/>
      <c r="G168" s="38" t="s">
        <v>334</v>
      </c>
      <c r="H168" s="38"/>
      <c r="I168" s="38" t="s">
        <v>335</v>
      </c>
      <c r="J168" s="38"/>
      <c r="K168" s="39"/>
    </row>
    <row r="169" spans="2:11" x14ac:dyDescent="0.2">
      <c r="B169" s="36" t="s">
        <v>439</v>
      </c>
      <c r="C169" s="37" t="s">
        <v>336</v>
      </c>
      <c r="D169" s="38" t="s">
        <v>337</v>
      </c>
      <c r="E169" s="38"/>
      <c r="F169" s="38"/>
      <c r="G169" s="38" t="s">
        <v>338</v>
      </c>
      <c r="H169" s="38"/>
      <c r="I169" s="38" t="s">
        <v>339</v>
      </c>
      <c r="J169" s="38"/>
      <c r="K169" s="39"/>
    </row>
    <row r="170" spans="2:11" x14ac:dyDescent="0.2">
      <c r="B170" s="36" t="s">
        <v>440</v>
      </c>
      <c r="C170" s="37" t="s">
        <v>340</v>
      </c>
      <c r="D170" s="38" t="s">
        <v>341</v>
      </c>
      <c r="E170" s="38"/>
      <c r="F170" s="38"/>
      <c r="G170" s="38" t="s">
        <v>342</v>
      </c>
      <c r="H170" s="38"/>
      <c r="I170" s="38" t="s">
        <v>343</v>
      </c>
      <c r="J170" s="38"/>
      <c r="K170" s="39"/>
    </row>
    <row r="171" spans="2:11" x14ac:dyDescent="0.2">
      <c r="B171" s="36" t="s">
        <v>441</v>
      </c>
      <c r="C171" s="37" t="s">
        <v>344</v>
      </c>
      <c r="D171" s="38" t="s">
        <v>345</v>
      </c>
      <c r="E171" s="38"/>
      <c r="F171" s="38"/>
      <c r="G171" s="38" t="s">
        <v>346</v>
      </c>
      <c r="H171" s="38"/>
      <c r="I171" s="38" t="s">
        <v>347</v>
      </c>
      <c r="J171" s="38"/>
      <c r="K171" s="39"/>
    </row>
    <row r="172" spans="2:11" x14ac:dyDescent="0.2">
      <c r="B172" s="36" t="s">
        <v>442</v>
      </c>
      <c r="C172" s="37" t="s">
        <v>348</v>
      </c>
      <c r="D172" s="38" t="s">
        <v>349</v>
      </c>
      <c r="E172" s="38"/>
      <c r="F172" s="38"/>
      <c r="G172" s="38" t="s">
        <v>350</v>
      </c>
      <c r="H172" s="38"/>
      <c r="I172" s="38" t="s">
        <v>351</v>
      </c>
      <c r="J172" s="38"/>
      <c r="K172" s="39"/>
    </row>
    <row r="173" spans="2:11" x14ac:dyDescent="0.2">
      <c r="B173" s="36" t="s">
        <v>443</v>
      </c>
      <c r="C173" s="37" t="s">
        <v>352</v>
      </c>
      <c r="D173" s="38" t="s">
        <v>353</v>
      </c>
      <c r="E173" s="38"/>
      <c r="F173" s="38"/>
      <c r="G173" s="38" t="s">
        <v>354</v>
      </c>
      <c r="H173" s="38"/>
      <c r="I173" s="38" t="s">
        <v>355</v>
      </c>
      <c r="J173" s="38"/>
      <c r="K173" s="39"/>
    </row>
    <row r="174" spans="2:11" x14ac:dyDescent="0.2">
      <c r="B174" s="36" t="s">
        <v>444</v>
      </c>
      <c r="C174" s="37" t="s">
        <v>356</v>
      </c>
      <c r="D174" s="38" t="s">
        <v>357</v>
      </c>
      <c r="E174" s="38"/>
      <c r="F174" s="38"/>
      <c r="G174" s="38" t="s">
        <v>358</v>
      </c>
      <c r="H174" s="38"/>
      <c r="I174" s="38" t="s">
        <v>359</v>
      </c>
      <c r="J174" s="38"/>
      <c r="K174" s="39"/>
    </row>
    <row r="175" spans="2:11" x14ac:dyDescent="0.2">
      <c r="B175" s="40" t="s">
        <v>445</v>
      </c>
      <c r="C175" s="41" t="s">
        <v>360</v>
      </c>
      <c r="D175" s="42" t="s">
        <v>361</v>
      </c>
      <c r="E175" s="42"/>
      <c r="F175" s="42"/>
      <c r="G175" s="42" t="s">
        <v>362</v>
      </c>
      <c r="H175" s="42"/>
      <c r="I175" s="42" t="s">
        <v>363</v>
      </c>
      <c r="J175" s="42"/>
      <c r="K175" s="43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65" fitToHeight="0" pageOrder="overThenDown" orientation="landscape" r:id="rId1"/>
  <headerFooter>
    <oddHeader>&amp;C&amp;F
&amp;"Arial CE,Pogrubiony"Dostawa materiałów budowlanych
GCR/8/W/2023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3127771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materiały budowlane</vt:lpstr>
      <vt:lpstr>'materiały budowlane'!Obszar_wydruku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Mirek</dc:creator>
  <cp:lastModifiedBy>Ewelina Jonik</cp:lastModifiedBy>
  <cp:revision>90</cp:revision>
  <cp:lastPrinted>2023-02-09T07:01:05Z</cp:lastPrinted>
  <dcterms:created xsi:type="dcterms:W3CDTF">2015-05-13T11:52:57Z</dcterms:created>
  <dcterms:modified xsi:type="dcterms:W3CDTF">2023-02-09T07:02:11Z</dcterms:modified>
</cp:coreProperties>
</file>