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15015" windowHeight="11130"/>
  </bookViews>
  <sheets>
    <sheet name="Arkusz4" sheetId="1" r:id="rId1"/>
  </sheets>
  <definedNames>
    <definedName name="_xlnm.Print_Area" localSheetId="0">Arkusz4!$A$1:$J$14</definedName>
  </definedNames>
  <calcPr calcId="145621" iterateDelta="1E-4"/>
</workbook>
</file>

<file path=xl/calcChain.xml><?xml version="1.0" encoding="utf-8"?>
<calcChain xmlns="http://schemas.openxmlformats.org/spreadsheetml/2006/main">
  <c r="H13" i="1" l="1"/>
  <c r="H14" i="1"/>
  <c r="I14" i="1"/>
  <c r="F14" i="1"/>
  <c r="I11" i="1"/>
  <c r="I12" i="1"/>
  <c r="I13" i="1"/>
  <c r="H11" i="1"/>
  <c r="H12" i="1"/>
  <c r="F11" i="1"/>
  <c r="F12" i="1"/>
  <c r="F13" i="1"/>
  <c r="F4" i="1" l="1"/>
  <c r="F5" i="1"/>
  <c r="F6" i="1"/>
  <c r="F7" i="1"/>
  <c r="F8" i="1"/>
  <c r="F9" i="1"/>
  <c r="F10" i="1"/>
  <c r="F3" i="1"/>
  <c r="H3" i="1" l="1"/>
  <c r="I3" i="1" s="1"/>
  <c r="H9" i="1"/>
  <c r="I9" i="1" s="1"/>
  <c r="H7" i="1"/>
  <c r="I7" i="1" s="1"/>
  <c r="H5" i="1"/>
  <c r="I5" i="1" s="1"/>
  <c r="H10" i="1"/>
  <c r="I10" i="1" s="1"/>
  <c r="H8" i="1"/>
  <c r="I8" i="1" s="1"/>
  <c r="H6" i="1"/>
  <c r="I6" i="1" s="1"/>
  <c r="H4" i="1"/>
  <c r="I4" i="1" s="1"/>
</calcChain>
</file>

<file path=xl/sharedStrings.xml><?xml version="1.0" encoding="utf-8"?>
<sst xmlns="http://schemas.openxmlformats.org/spreadsheetml/2006/main" count="44" uniqueCount="34">
  <si>
    <t>1.</t>
  </si>
  <si>
    <t>2.</t>
  </si>
  <si>
    <t>3.</t>
  </si>
  <si>
    <t>4.</t>
  </si>
  <si>
    <t>5.</t>
  </si>
  <si>
    <t>6.</t>
  </si>
  <si>
    <t>7.</t>
  </si>
  <si>
    <t>8.</t>
  </si>
  <si>
    <t>Lp.</t>
  </si>
  <si>
    <t>J. m.</t>
  </si>
  <si>
    <t xml:space="preserve">   Ilość</t>
  </si>
  <si>
    <t>Cena netto    za  j.m.</t>
  </si>
  <si>
    <t>Wartość netto       (poz. 4 x 5)</t>
  </si>
  <si>
    <t xml:space="preserve"> Stawka podatku            VAT  (w %)</t>
  </si>
  <si>
    <t>Wartość podatku VAT        (poz. 6 x 7)</t>
  </si>
  <si>
    <t xml:space="preserve">SUMA      </t>
  </si>
  <si>
    <t>Wartość brutto     (poz. 6 + 8)</t>
  </si>
  <si>
    <t>Nazwa i opis wymaganego asortymentu</t>
  </si>
  <si>
    <t>Producent oraz nazwa asortymentu</t>
  </si>
  <si>
    <t>Podchloryn sodu stabilizowany, pakowany po max. 25 kg (Chlor-Stab, Chlorox S, Chem-Stab) ważność 3 miesięcy</t>
  </si>
  <si>
    <t>kg</t>
  </si>
  <si>
    <t>Flockfix płynny, Flockstop, pojemniki po max. 30 kg (Supercalgu standard i Koagulant) - ważność 2 lata,</t>
  </si>
  <si>
    <t>Korektor pH minus płynny, Balancer pH-płynny 50% pojemniki po max. 25 kg  (pH minus 50 % )- ważność 2 lata</t>
  </si>
  <si>
    <t>Banisol A,  Cleanarol TR, pojemniki po max. 30 kg – ważność 2 lata równoważny Barlon Lw14</t>
  </si>
  <si>
    <t>Chlor stop,  Chlor free, pojemniki po 1 kg  (Antychlor)- ważność 1 rok</t>
  </si>
  <si>
    <t>GlonChem 36% zawartości substancji czynnej, Algofix Super, pojemniki po max. 30 kg</t>
  </si>
  <si>
    <t>Banisol G, Cleanarol B pojemniki max. 30 kg równowazny CompalChem</t>
  </si>
  <si>
    <t>NAOH (wodorotlenek sodu) granulki,op. max. 25 kg</t>
  </si>
  <si>
    <t>9.</t>
  </si>
  <si>
    <t>10.</t>
  </si>
  <si>
    <t>11.</t>
  </si>
  <si>
    <r>
      <t>Chloryn sodu 12,5 % (NaClO</t>
    </r>
    <r>
      <rPr>
        <vertAlign val="sub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>) op. max. 30 kg</t>
    </r>
  </si>
  <si>
    <t>Kwas solny 7%  (HCl) op. max. 30 kg</t>
  </si>
  <si>
    <t>Tabletki solne (NaCl) do regeneracji złóż zmiękczających wodę, op. max. 25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</si>
</sst>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12">
    <font>
      <sz val="11"/>
      <color theme="1"/>
      <name val="Arial CE"/>
      <family val="2"/>
      <charset val="238"/>
    </font>
    <font>
      <b/>
      <i/>
      <sz val="16"/>
      <color theme="1"/>
      <name val="Arial CE"/>
      <family val="2"/>
      <charset val="238"/>
    </font>
    <font>
      <b/>
      <i/>
      <u/>
      <sz val="11"/>
      <color theme="1"/>
      <name val="Arial CE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 CE"/>
      <family val="2"/>
      <charset val="238"/>
    </font>
    <font>
      <sz val="11"/>
      <color theme="1"/>
      <name val="Times New Roman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1"/>
    </font>
    <font>
      <vertAlign val="subscript"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/>
    <xf numFmtId="0" fontId="7" fillId="2" borderId="1" xfId="0" applyFont="1" applyFill="1" applyBorder="1"/>
    <xf numFmtId="0" fontId="8" fillId="0" borderId="0" xfId="0" applyNumberFormat="1" applyFont="1" applyAlignment="1">
      <alignment vertical="top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/>
    <xf numFmtId="2" fontId="5" fillId="0" borderId="1" xfId="5" applyNumberFormat="1" applyFont="1" applyBorder="1" applyAlignment="1"/>
    <xf numFmtId="0" fontId="6" fillId="0" borderId="1" xfId="0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wrapText="1" shrinkToFi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9" fontId="5" fillId="0" borderId="1" xfId="5" applyFont="1" applyBorder="1" applyAlignment="1"/>
    <xf numFmtId="0" fontId="7" fillId="2" borderId="1" xfId="0" applyFont="1" applyFill="1" applyBorder="1" applyAlignment="1">
      <alignment horizontal="right" vertical="center"/>
    </xf>
  </cellXfs>
  <cellStyles count="6">
    <cellStyle name="Heading" xfId="1"/>
    <cellStyle name="Heading1" xfId="2"/>
    <cellStyle name="Normalny" xfId="0" builtinId="0" customBuiltin="1"/>
    <cellStyle name="Procentowy" xfId="5" builtinId="5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Layout" zoomScale="80" zoomScaleNormal="80" zoomScalePageLayoutView="80" workbookViewId="0">
      <selection activeCell="J5" sqref="J5"/>
    </sheetView>
  </sheetViews>
  <sheetFormatPr defaultRowHeight="15"/>
  <cols>
    <col min="1" max="1" width="4.5" customWidth="1"/>
    <col min="2" max="2" width="42.5" style="5" customWidth="1"/>
    <col min="3" max="3" width="9.125" customWidth="1"/>
    <col min="4" max="4" width="6.375" customWidth="1"/>
    <col min="5" max="5" width="10.875" customWidth="1"/>
    <col min="6" max="6" width="10.75" customWidth="1"/>
    <col min="7" max="8" width="11.5" customWidth="1"/>
    <col min="9" max="9" width="10.625" customWidth="1"/>
    <col min="10" max="10" width="34.125" customWidth="1"/>
    <col min="11" max="1025" width="10.625" customWidth="1"/>
  </cols>
  <sheetData>
    <row r="1" spans="1:10" s="2" customFormat="1" ht="57">
      <c r="A1" s="1" t="s">
        <v>8</v>
      </c>
      <c r="B1" s="6" t="s">
        <v>17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16</v>
      </c>
      <c r="J1" s="1" t="s">
        <v>18</v>
      </c>
    </row>
    <row r="2" spans="1:10" s="2" customFormat="1" ht="14.25">
      <c r="A2" s="1">
        <v>1</v>
      </c>
      <c r="B2" s="7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</row>
    <row r="3" spans="1:10" ht="45">
      <c r="A3" s="9" t="s">
        <v>0</v>
      </c>
      <c r="B3" s="10" t="s">
        <v>19</v>
      </c>
      <c r="C3" s="11" t="s">
        <v>20</v>
      </c>
      <c r="D3" s="12">
        <v>3800</v>
      </c>
      <c r="E3" s="13"/>
      <c r="F3" s="14">
        <f>D3*E3</f>
        <v>0</v>
      </c>
      <c r="G3" s="22"/>
      <c r="H3" s="15">
        <f>F3*G3</f>
        <v>0</v>
      </c>
      <c r="I3" s="14">
        <f>F3+H3</f>
        <v>0</v>
      </c>
      <c r="J3" s="14"/>
    </row>
    <row r="4" spans="1:10" ht="30">
      <c r="A4" s="9" t="s">
        <v>1</v>
      </c>
      <c r="B4" s="10" t="s">
        <v>21</v>
      </c>
      <c r="C4" s="11" t="s">
        <v>20</v>
      </c>
      <c r="D4" s="16">
        <v>810</v>
      </c>
      <c r="E4" s="13"/>
      <c r="F4" s="14">
        <f t="shared" ref="F4:F13" si="0">D4*E4</f>
        <v>0</v>
      </c>
      <c r="G4" s="22"/>
      <c r="H4" s="15">
        <f t="shared" ref="H4:H12" si="1">F4*G4</f>
        <v>0</v>
      </c>
      <c r="I4" s="14">
        <f t="shared" ref="I4:I13" si="2">F4+H4</f>
        <v>0</v>
      </c>
      <c r="J4" s="14"/>
    </row>
    <row r="5" spans="1:10" ht="45">
      <c r="A5" s="9" t="s">
        <v>2</v>
      </c>
      <c r="B5" s="10" t="s">
        <v>22</v>
      </c>
      <c r="C5" s="11" t="s">
        <v>20</v>
      </c>
      <c r="D5" s="12">
        <v>2000</v>
      </c>
      <c r="E5" s="13"/>
      <c r="F5" s="14">
        <f t="shared" si="0"/>
        <v>0</v>
      </c>
      <c r="G5" s="22"/>
      <c r="H5" s="15">
        <f t="shared" si="1"/>
        <v>0</v>
      </c>
      <c r="I5" s="14">
        <f t="shared" si="2"/>
        <v>0</v>
      </c>
      <c r="J5" s="14"/>
    </row>
    <row r="6" spans="1:10" ht="30">
      <c r="A6" s="9" t="s">
        <v>3</v>
      </c>
      <c r="B6" s="10" t="s">
        <v>23</v>
      </c>
      <c r="C6" s="11" t="s">
        <v>20</v>
      </c>
      <c r="D6" s="16">
        <v>90</v>
      </c>
      <c r="E6" s="13"/>
      <c r="F6" s="14">
        <f t="shared" si="0"/>
        <v>0</v>
      </c>
      <c r="G6" s="22"/>
      <c r="H6" s="15">
        <f t="shared" si="1"/>
        <v>0</v>
      </c>
      <c r="I6" s="14">
        <f t="shared" si="2"/>
        <v>0</v>
      </c>
      <c r="J6" s="14"/>
    </row>
    <row r="7" spans="1:10" ht="30">
      <c r="A7" s="9" t="s">
        <v>4</v>
      </c>
      <c r="B7" s="17" t="s">
        <v>24</v>
      </c>
      <c r="C7" s="11" t="s">
        <v>20</v>
      </c>
      <c r="D7" s="16">
        <v>50</v>
      </c>
      <c r="E7" s="13"/>
      <c r="F7" s="14">
        <f t="shared" si="0"/>
        <v>0</v>
      </c>
      <c r="G7" s="22"/>
      <c r="H7" s="15">
        <f t="shared" si="1"/>
        <v>0</v>
      </c>
      <c r="I7" s="14">
        <f t="shared" si="2"/>
        <v>0</v>
      </c>
      <c r="J7" s="14"/>
    </row>
    <row r="8" spans="1:10" ht="30">
      <c r="A8" s="9" t="s">
        <v>5</v>
      </c>
      <c r="B8" s="10" t="s">
        <v>25</v>
      </c>
      <c r="C8" s="11" t="s">
        <v>20</v>
      </c>
      <c r="D8" s="16">
        <v>60</v>
      </c>
      <c r="E8" s="13"/>
      <c r="F8" s="14">
        <f t="shared" si="0"/>
        <v>0</v>
      </c>
      <c r="G8" s="22"/>
      <c r="H8" s="15">
        <f t="shared" si="1"/>
        <v>0</v>
      </c>
      <c r="I8" s="14">
        <f t="shared" si="2"/>
        <v>0</v>
      </c>
      <c r="J8" s="14"/>
    </row>
    <row r="9" spans="1:10" ht="30">
      <c r="A9" s="9" t="s">
        <v>6</v>
      </c>
      <c r="B9" s="10" t="s">
        <v>26</v>
      </c>
      <c r="C9" s="11" t="s">
        <v>20</v>
      </c>
      <c r="D9" s="16">
        <v>60</v>
      </c>
      <c r="E9" s="13"/>
      <c r="F9" s="14">
        <f t="shared" si="0"/>
        <v>0</v>
      </c>
      <c r="G9" s="22"/>
      <c r="H9" s="15">
        <f t="shared" si="1"/>
        <v>0</v>
      </c>
      <c r="I9" s="14">
        <f t="shared" si="2"/>
        <v>0</v>
      </c>
      <c r="J9" s="14"/>
    </row>
    <row r="10" spans="1:10">
      <c r="A10" s="9" t="s">
        <v>7</v>
      </c>
      <c r="B10" s="10" t="s">
        <v>27</v>
      </c>
      <c r="C10" s="11" t="s">
        <v>20</v>
      </c>
      <c r="D10" s="16">
        <v>50</v>
      </c>
      <c r="E10" s="13"/>
      <c r="F10" s="14">
        <f t="shared" si="0"/>
        <v>0</v>
      </c>
      <c r="G10" s="22"/>
      <c r="H10" s="15">
        <f t="shared" si="1"/>
        <v>0</v>
      </c>
      <c r="I10" s="14">
        <f t="shared" si="2"/>
        <v>0</v>
      </c>
      <c r="J10" s="14"/>
    </row>
    <row r="11" spans="1:10" ht="16.5">
      <c r="A11" s="9" t="s">
        <v>28</v>
      </c>
      <c r="B11" s="18" t="s">
        <v>31</v>
      </c>
      <c r="C11" s="19" t="s">
        <v>20</v>
      </c>
      <c r="D11" s="20">
        <v>300</v>
      </c>
      <c r="E11" s="13"/>
      <c r="F11" s="14">
        <f t="shared" si="0"/>
        <v>0</v>
      </c>
      <c r="G11" s="22"/>
      <c r="H11" s="15">
        <f t="shared" si="1"/>
        <v>0</v>
      </c>
      <c r="I11" s="14">
        <f t="shared" si="2"/>
        <v>0</v>
      </c>
      <c r="J11" s="14"/>
    </row>
    <row r="12" spans="1:10">
      <c r="A12" s="9" t="s">
        <v>29</v>
      </c>
      <c r="B12" s="18" t="s">
        <v>32</v>
      </c>
      <c r="C12" s="19" t="s">
        <v>20</v>
      </c>
      <c r="D12" s="20">
        <v>210</v>
      </c>
      <c r="E12" s="13"/>
      <c r="F12" s="14">
        <f t="shared" si="0"/>
        <v>0</v>
      </c>
      <c r="G12" s="22"/>
      <c r="H12" s="15">
        <f t="shared" si="1"/>
        <v>0</v>
      </c>
      <c r="I12" s="14">
        <f t="shared" si="2"/>
        <v>0</v>
      </c>
      <c r="J12" s="14"/>
    </row>
    <row r="13" spans="1:10" ht="30">
      <c r="A13" s="9" t="s">
        <v>30</v>
      </c>
      <c r="B13" s="18" t="s">
        <v>33</v>
      </c>
      <c r="C13" s="19" t="s">
        <v>20</v>
      </c>
      <c r="D13" s="21">
        <v>11000</v>
      </c>
      <c r="E13" s="13"/>
      <c r="F13" s="14">
        <f t="shared" si="0"/>
        <v>0</v>
      </c>
      <c r="G13" s="22"/>
      <c r="H13" s="15">
        <f>F13*G13</f>
        <v>0</v>
      </c>
      <c r="I13" s="14">
        <f t="shared" si="2"/>
        <v>0</v>
      </c>
      <c r="J13" s="14"/>
    </row>
    <row r="14" spans="1:10" s="3" customFormat="1" ht="14.25">
      <c r="A14" s="23" t="s">
        <v>15</v>
      </c>
      <c r="B14" s="23"/>
      <c r="C14" s="23"/>
      <c r="D14" s="23"/>
      <c r="E14" s="23"/>
      <c r="F14" s="8">
        <f>SUM(F3:F13)</f>
        <v>0</v>
      </c>
      <c r="G14" s="8"/>
      <c r="H14" s="8">
        <f t="shared" ref="H14:I14" si="3">SUM(H3:H13)</f>
        <v>0</v>
      </c>
      <c r="I14" s="8">
        <f t="shared" si="3"/>
        <v>0</v>
      </c>
      <c r="J14" s="4"/>
    </row>
  </sheetData>
  <mergeCells count="1">
    <mergeCell ref="A14:E14"/>
  </mergeCells>
  <printOptions horizontalCentered="1"/>
  <pageMargins left="0.7" right="0.7" top="0.95664062500000002" bottom="0.75" header="0.3" footer="0.3"/>
  <pageSetup paperSize="9" scale="79" fitToWidth="0" fitToHeight="0" pageOrder="overThenDown" orientation="landscape" r:id="rId1"/>
  <headerFooter>
    <oddHeader>&amp;CZałącznik nr 1: formularz asortymentowo - cenowy
&amp;"Arial CE,Pogrubiony""Dostawa preparatów chemicznych do uzdatniania wody"
GCR/4/W/2022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3127771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Arkusz4</vt:lpstr>
      <vt:lpstr>Arkusz4!Obszar_wydruku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Ewelina Jonik</cp:lastModifiedBy>
  <cp:revision>90</cp:revision>
  <cp:lastPrinted>2021-09-28T05:08:13Z</cp:lastPrinted>
  <dcterms:created xsi:type="dcterms:W3CDTF">2015-05-13T11:52:57Z</dcterms:created>
  <dcterms:modified xsi:type="dcterms:W3CDTF">2022-02-08T08:19:32Z</dcterms:modified>
</cp:coreProperties>
</file>