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5015" windowHeight="11130"/>
  </bookViews>
  <sheets>
    <sheet name="Arkusz4" sheetId="1" r:id="rId1"/>
  </sheets>
  <definedNames>
    <definedName name="_xlnm.Print_Area" localSheetId="0">Arkusz4!$A$1:$J$75</definedName>
  </definedNames>
  <calcPr calcId="145621"/>
</workbook>
</file>

<file path=xl/calcChain.xml><?xml version="1.0" encoding="utf-8"?>
<calcChain xmlns="http://schemas.openxmlformats.org/spreadsheetml/2006/main">
  <c r="H75" i="1" l="1"/>
  <c r="I75" i="1"/>
  <c r="F75" i="1"/>
  <c r="F3" i="1"/>
  <c r="H3" i="1" l="1"/>
  <c r="I3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H74" i="1" l="1"/>
  <c r="I74" i="1" s="1"/>
  <c r="H72" i="1"/>
  <c r="I72" i="1" s="1"/>
  <c r="H68" i="1"/>
  <c r="I68" i="1" s="1"/>
  <c r="H64" i="1"/>
  <c r="I64" i="1" s="1"/>
  <c r="H60" i="1"/>
  <c r="I60" i="1" s="1"/>
  <c r="H56" i="1"/>
  <c r="I56" i="1" s="1"/>
  <c r="H52" i="1"/>
  <c r="I52" i="1" s="1"/>
  <c r="H48" i="1"/>
  <c r="I48" i="1" s="1"/>
  <c r="H44" i="1"/>
  <c r="I44" i="1" s="1"/>
  <c r="H42" i="1"/>
  <c r="I42" i="1" s="1"/>
  <c r="H38" i="1"/>
  <c r="I38" i="1" s="1"/>
  <c r="H34" i="1"/>
  <c r="I34" i="1" s="1"/>
  <c r="H30" i="1"/>
  <c r="I30" i="1" s="1"/>
  <c r="H26" i="1"/>
  <c r="I26" i="1" s="1"/>
  <c r="H22" i="1"/>
  <c r="I22" i="1" s="1"/>
  <c r="H18" i="1"/>
  <c r="I18" i="1" s="1"/>
  <c r="H14" i="1"/>
  <c r="I14" i="1" s="1"/>
  <c r="H8" i="1"/>
  <c r="I8" i="1" s="1"/>
  <c r="H73" i="1"/>
  <c r="I73" i="1" s="1"/>
  <c r="H71" i="1"/>
  <c r="I71" i="1" s="1"/>
  <c r="H69" i="1"/>
  <c r="I69" i="1" s="1"/>
  <c r="H67" i="1"/>
  <c r="I67" i="1" s="1"/>
  <c r="H65" i="1"/>
  <c r="I65" i="1" s="1"/>
  <c r="H63" i="1"/>
  <c r="I63" i="1" s="1"/>
  <c r="H61" i="1"/>
  <c r="I61" i="1" s="1"/>
  <c r="H59" i="1"/>
  <c r="I59" i="1" s="1"/>
  <c r="H57" i="1"/>
  <c r="I57" i="1" s="1"/>
  <c r="H55" i="1"/>
  <c r="I55" i="1" s="1"/>
  <c r="H53" i="1"/>
  <c r="I53" i="1" s="1"/>
  <c r="H51" i="1"/>
  <c r="I51" i="1" s="1"/>
  <c r="H49" i="1"/>
  <c r="I49" i="1" s="1"/>
  <c r="H47" i="1"/>
  <c r="I47" i="1" s="1"/>
  <c r="H45" i="1"/>
  <c r="I45" i="1" s="1"/>
  <c r="H43" i="1"/>
  <c r="I43" i="1" s="1"/>
  <c r="H41" i="1"/>
  <c r="I41" i="1" s="1"/>
  <c r="H39" i="1"/>
  <c r="I39" i="1" s="1"/>
  <c r="H37" i="1"/>
  <c r="I37" i="1" s="1"/>
  <c r="H35" i="1"/>
  <c r="I35" i="1" s="1"/>
  <c r="H33" i="1"/>
  <c r="I33" i="1" s="1"/>
  <c r="H31" i="1"/>
  <c r="I31" i="1" s="1"/>
  <c r="H29" i="1"/>
  <c r="I29" i="1" s="1"/>
  <c r="H27" i="1"/>
  <c r="I27" i="1" s="1"/>
  <c r="H25" i="1"/>
  <c r="I25" i="1" s="1"/>
  <c r="H23" i="1"/>
  <c r="I23" i="1" s="1"/>
  <c r="H21" i="1"/>
  <c r="I21" i="1" s="1"/>
  <c r="H19" i="1"/>
  <c r="I19" i="1" s="1"/>
  <c r="H17" i="1"/>
  <c r="I17" i="1" s="1"/>
  <c r="H15" i="1"/>
  <c r="I15" i="1" s="1"/>
  <c r="H13" i="1"/>
  <c r="I13" i="1" s="1"/>
  <c r="H11" i="1"/>
  <c r="I11" i="1" s="1"/>
  <c r="H9" i="1"/>
  <c r="I9" i="1" s="1"/>
  <c r="H7" i="1"/>
  <c r="I7" i="1" s="1"/>
  <c r="H5" i="1"/>
  <c r="I5" i="1" s="1"/>
  <c r="H70" i="1"/>
  <c r="I70" i="1" s="1"/>
  <c r="H66" i="1"/>
  <c r="I66" i="1" s="1"/>
  <c r="H62" i="1"/>
  <c r="I62" i="1" s="1"/>
  <c r="H58" i="1"/>
  <c r="I58" i="1" s="1"/>
  <c r="H54" i="1"/>
  <c r="I54" i="1" s="1"/>
  <c r="H50" i="1"/>
  <c r="I50" i="1" s="1"/>
  <c r="H46" i="1"/>
  <c r="I46" i="1" s="1"/>
  <c r="H40" i="1"/>
  <c r="I40" i="1" s="1"/>
  <c r="H36" i="1"/>
  <c r="I36" i="1" s="1"/>
  <c r="H32" i="1"/>
  <c r="I32" i="1" s="1"/>
  <c r="H28" i="1"/>
  <c r="I28" i="1" s="1"/>
  <c r="H24" i="1"/>
  <c r="I24" i="1" s="1"/>
  <c r="H20" i="1"/>
  <c r="I20" i="1" s="1"/>
  <c r="H16" i="1"/>
  <c r="I16" i="1" s="1"/>
  <c r="H12" i="1"/>
  <c r="I12" i="1" s="1"/>
  <c r="H10" i="1"/>
  <c r="I10" i="1" s="1"/>
  <c r="H6" i="1"/>
  <c r="I6" i="1" s="1"/>
  <c r="H4" i="1"/>
  <c r="I4" i="1" l="1"/>
</calcChain>
</file>

<file path=xl/sharedStrings.xml><?xml version="1.0" encoding="utf-8"?>
<sst xmlns="http://schemas.openxmlformats.org/spreadsheetml/2006/main" count="227" uniqueCount="159">
  <si>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</si>
  <si>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</si>
  <si>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</si>
  <si>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</si>
  <si>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</si>
  <si>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</si>
  <si>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</si>
  <si>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</si>
  <si>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</si>
  <si>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</si>
  <si>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</si>
  <si>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</si>
  <si>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</si>
  <si>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</si>
  <si>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</si>
  <si>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</si>
  <si>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</si>
  <si>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</si>
  <si>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</si>
  <si>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</si>
  <si>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</si>
  <si>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</si>
  <si>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</si>
  <si>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</si>
  <si>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</si>
  <si>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</si>
  <si>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</si>
  <si>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</si>
  <si>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</si>
  <si>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</si>
  <si>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</si>
  <si>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</si>
  <si>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</si>
  <si>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</si>
  <si>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</si>
  <si>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</si>
  <si>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</si>
  <si>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</si>
  <si>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</si>
  <si>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</si>
  <si>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</si>
  <si>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</si>
  <si>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</si>
  <si>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</si>
  <si>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</si>
  <si>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</si>
  <si>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</si>
  <si>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</si>
  <si>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</si>
  <si>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</si>
  <si>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</si>
  <si>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</si>
  <si>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</si>
  <si>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</si>
  <si>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</si>
  <si>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</si>
  <si>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</si>
  <si>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</si>
  <si>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</si>
  <si>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</si>
  <si>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</si>
  <si>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</si>
  <si>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</si>
  <si>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</si>
  <si>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</si>
  <si>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</si>
  <si>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</si>
  <si>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</si>
  <si>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</si>
  <si>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</si>
  <si>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</si>
  <si>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</si>
  <si>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Lp.</t>
  </si>
  <si>
    <t>J. m.</t>
  </si>
  <si>
    <t xml:space="preserve">   Ilość</t>
  </si>
  <si>
    <t>Cena netto    za  j.m.</t>
  </si>
  <si>
    <t>Wartość netto       (poz. 4 x 5)</t>
  </si>
  <si>
    <t xml:space="preserve"> Stawka podatku            VAT  (w %)</t>
  </si>
  <si>
    <t>Wartość podatku VAT        (poz. 6 x 7)</t>
  </si>
  <si>
    <t xml:space="preserve">SUMA      </t>
  </si>
  <si>
    <t>Wartość brutto     (poz. 6 + 8)</t>
  </si>
  <si>
    <t>Nazwa i opis wymaganego asortymentu</t>
  </si>
  <si>
    <t>Producent oraz nazwa asortymentu</t>
  </si>
  <si>
    <t>blok biurowy A4, 100 kartek</t>
  </si>
  <si>
    <t>szt.</t>
  </si>
  <si>
    <t xml:space="preserve">cienkopis, różne kolory, gr. linii pisania 0,4mm, długość linii 2500 m  </t>
  </si>
  <si>
    <t xml:space="preserve">deska z klipsem, okładka PCV, A4, z okładką   </t>
  </si>
  <si>
    <t>długopis automatyczny na wkłady Zenith, długość linii pisania wkładu min. 3500 m, szerokość linii pisania: 05-0,7mm</t>
  </si>
  <si>
    <t>długopis z wymiennym wkładem, gr. linii pisania 0,4mm, dł. pisania 800m, gumowy uchwyt.</t>
  </si>
  <si>
    <t xml:space="preserve">dziurkacz metalowy do 40 kartek, śr. otworów 5,5mm, odległość między otworami 80mm     </t>
  </si>
  <si>
    <t>foliopis gr. linii pisania 1mm, do folii z nieścieralnym, odpornym na działanie światła i wody tuszem o wysokim stopniu nieprzezroczystości, dł. linii pisania 900 m</t>
  </si>
  <si>
    <t>foliopis, gr. linii pisania 0,3mm, do folii z nieścieralnym, odpornym na działanie światła i wody tuszem o wysokim stopniu nieprzezroczystości. dł. linii pisania 900 m</t>
  </si>
  <si>
    <t>gumka do ścierania grafitu z papieru, standard,    FACTIS S-20, FACTIS</t>
  </si>
  <si>
    <t>identyfikator na smyczy 57x90 mm</t>
  </si>
  <si>
    <t>identyfikator z klipsem i agrafką 57x90 mm</t>
  </si>
  <si>
    <t>klej w sztyfcie do papieru  22 g.</t>
  </si>
  <si>
    <t>klipsy biurowe metalowe 19mm op. 12 szt.</t>
  </si>
  <si>
    <t>op.</t>
  </si>
  <si>
    <t>klipsy biurowe metalowe 25mm op. 12 szt.</t>
  </si>
  <si>
    <t>klipsy biurowe metalowe 32mm op. 12 szt.</t>
  </si>
  <si>
    <t xml:space="preserve">koperta brązowa RTG 370x450 mm    </t>
  </si>
  <si>
    <t xml:space="preserve">koperta biała samoprzylepna C4 229x324 mm / 100 szt   </t>
  </si>
  <si>
    <t>koperta biała samoprzylepna C5 162x229 mm/ 100 szt</t>
  </si>
  <si>
    <t>koperta biała samoprzylepna C6 114x162 mm /100 szt</t>
  </si>
  <si>
    <t>koperta na CD z okienkiem bez kleju</t>
  </si>
  <si>
    <t xml:space="preserve">kostka biurowa biała  klejona 8,5x8,5cm, ok. 800 kartek  </t>
  </si>
  <si>
    <t>koszulki na dokumenty A4, op. 100 szt. krystaliczna 55 mikr.</t>
  </si>
  <si>
    <t xml:space="preserve">linijka plastikowa 30 cm    </t>
  </si>
  <si>
    <t>litery , cyfry, wys 2 cm , samoprzylepne, z folii, różne kolory</t>
  </si>
  <si>
    <t>ark.</t>
  </si>
  <si>
    <t>magnesy o średnicy 20 mm, op. 10 szt.</t>
  </si>
  <si>
    <t>marker do tablicy suchościeralnej (czarny, czerwony, niebieski, zielony) + gąbka</t>
  </si>
  <si>
    <t xml:space="preserve">marker permamentny, czarny, gr. linii pisania 1,5-3mm, dł. linii pisania 1500m  </t>
  </si>
  <si>
    <t>notes samoprzylepny 76 x 76 mm</t>
  </si>
  <si>
    <t>notes znaczniki 20/50 mm różne kolory</t>
  </si>
  <si>
    <t>nożyczki biurowe ze stali nierdzewnej z niełamliwą ergonomiczną rękojeścią, długość ostrza 21 cm</t>
  </si>
  <si>
    <t>ołówek HB, bez gumki, odporny na złamanie</t>
  </si>
  <si>
    <t>papier ksero A3  80g/m², białość cie 161, ryza 500 ark.</t>
  </si>
  <si>
    <t>ryza</t>
  </si>
  <si>
    <t>papier ksero A4 160g/m², białość cie 168, ryza 250 ark.</t>
  </si>
  <si>
    <t>papier ksero A4, 80g/m², białość cie 161, ryza 500 ark.</t>
  </si>
  <si>
    <t>papier ksero, color mix, A4, 4 różne kolory x 25 arkuszy,  ryza 100 arkuszy</t>
  </si>
  <si>
    <t>pinezki do tablicy korkowej, op. 50 szt.</t>
  </si>
  <si>
    <t>płyta CD-R Inkjet-Printable HP , White Matte Print to Center , 52 x700 mb x 80 min ( 50 szt. w opakowaniu)</t>
  </si>
  <si>
    <t>pojemnik na dokumenty A4, stojący z polipropylenu clasic</t>
  </si>
  <si>
    <t xml:space="preserve">półka na dokumenty A4 z polipropylenu clasic  </t>
  </si>
  <si>
    <t>rozszywacz do wszystkich rodzajów zszywek</t>
  </si>
  <si>
    <t xml:space="preserve">segregator  A4/75, dolna krawędź wzmocniona listwą, metalowa listwa z dociskaczem, oklejony obustronnie folią PP, różne kolory    </t>
  </si>
  <si>
    <t xml:space="preserve">segregator A4/50, opis jw.     </t>
  </si>
  <si>
    <t>segregator A5/75, oklejony obustronnie folią PP, różne kolory,</t>
  </si>
  <si>
    <t xml:space="preserve">skoroszyt do akt osobowych PCV A4, 3 zakładki plastikowe do wpinania   </t>
  </si>
  <si>
    <t>skoroszyt kartonowy A4, pełny, biały 350g/m², wpinany</t>
  </si>
  <si>
    <t>skoroszyt PCV A4 wpinany,  przednia okładka przezroczysta, druga kolorowa z mocnego i sztywnego PCV, biały pasek do opisu, boczna perforacja</t>
  </si>
  <si>
    <t>spinacze 28mm op. 100 szt.</t>
  </si>
  <si>
    <t>spinacze metalowe 50 mm op. 100 szt.</t>
  </si>
  <si>
    <t>sznurek pakowy 25 mb.</t>
  </si>
  <si>
    <t>tablica korkowa  90x60 cm, rama drewniana</t>
  </si>
  <si>
    <t>taśma klejąca dwustronna 50mm/10m</t>
  </si>
  <si>
    <t>taśma klejąca przezroczysta 18mm/20m</t>
  </si>
  <si>
    <t>taśma klejąca przezroczysta 24mm/20m</t>
  </si>
  <si>
    <t>taśma pakowa przezroczysta 55mm/66m</t>
  </si>
  <si>
    <t>teczka do akt osobowych, wykonana najwyższej jakości folii PCV, zapewniającej dłuższą trwałość użytkowania, 2R/3 cm, czarna</t>
  </si>
  <si>
    <t>teczka do podpisu  A4, twardy karton powlekany folią, 20 przekładek</t>
  </si>
  <si>
    <r>
      <t>teczka wiązana biała bezkwasowa A4, ph&gt;7.0, karton bezkwasowy biały, gramatura minimum 240g/m</t>
    </r>
    <r>
      <rPr>
        <sz val="11"/>
        <color theme="1"/>
        <rFont val="Times New Roman"/>
        <family val="1"/>
        <charset val="238"/>
      </rPr>
      <t>²</t>
    </r>
  </si>
  <si>
    <t>teczka z gumką A4, lakierowana, gładka, 3 wewnętrzne skrzydła karton  o gramaturze 400 g</t>
  </si>
  <si>
    <t xml:space="preserve">temperówka metalowa, tradycyjna    </t>
  </si>
  <si>
    <t>tusz uniwersalny wodny do stempli ręcznych, 25 ml, z końcówką do nasączania, różne kolory NORIS 110S NORIS</t>
  </si>
  <si>
    <t>wkłady do długopisu  Zenith długość linii pisania min. 3500 m, szerokość linii pisania: 0,5 – 0,7 mm</t>
  </si>
  <si>
    <t>zakreślacz fluorescencyjny, gr. linii pisania 1-5mm, różne kolory</t>
  </si>
  <si>
    <t xml:space="preserve">zeszyt A4, 96 kartek, oprawa twarda, szyty   </t>
  </si>
  <si>
    <t>zeszyt A5, 60 kartek, oprawa miękka,</t>
  </si>
  <si>
    <t>zeszyt A5, 60 kartek, oprawa twarda,</t>
  </si>
  <si>
    <t xml:space="preserve">zszywacz biurowy o pojemności magazynka 100 zszywek, do zszywek 24/6 i 24/8,  zszywa do 30 kartek, gł. zszywania 65mm   </t>
  </si>
  <si>
    <t>zszywki metalowe 24/6 op. Po 1000 szt.</t>
  </si>
  <si>
    <t xml:space="preserve">zszywki metalowe 24/8    op. 1000 szt.  </t>
  </si>
  <si>
    <t>papier do recept 1/3 A4 format 99x210mm, 80g/m², 500 arkuszy</t>
  </si>
  <si>
    <t>etykiety samoprzylepne uniwersalne, do drukarek atramentowych, laserowych i kserokopiarek, arkusze formatu A4, opakowanie: 100xA4 arkuszy, wymiary etykiety: 48,5 x 25,4, 4000 etykiet w opakowaniu</t>
  </si>
  <si>
    <t>rolka kasowa termoczuła, szer.- 57mm, dł. -100 m. (op. = 6 szt.)</t>
  </si>
  <si>
    <t>rolka termiczna, szer. 57 mm, dł.- 20m. (op.= 10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</si>
</sst>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zł-415];[Red]&quot;-&quot;#,##0.00&quot; &quot;[$zł-415]"/>
    <numFmt numFmtId="165" formatCode="[$-415]General"/>
  </numFmts>
  <fonts count="11">
    <font>
      <sz val="11"/>
      <color theme="1"/>
      <name val="Arial CE"/>
      <family val="2"/>
      <charset val="238"/>
    </font>
    <font>
      <b/>
      <i/>
      <sz val="16"/>
      <color theme="1"/>
      <name val="Arial CE"/>
      <family val="2"/>
      <charset val="238"/>
    </font>
    <font>
      <b/>
      <i/>
      <u/>
      <sz val="11"/>
      <color theme="1"/>
      <name val="Arial CE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CE"/>
      <family val="2"/>
      <charset val="238"/>
    </font>
    <font>
      <sz val="11"/>
      <color theme="1"/>
      <name val="Times New Roman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Arial CE1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9" fontId="4" fillId="0" borderId="0" applyFont="0" applyFill="0" applyBorder="0" applyAlignment="0" applyProtection="0"/>
    <xf numFmtId="165" fontId="10" fillId="0" borderId="0"/>
  </cellStyleXfs>
  <cellXfs count="20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/>
    <xf numFmtId="0" fontId="7" fillId="2" borderId="1" xfId="0" applyFont="1" applyFill="1" applyBorder="1"/>
    <xf numFmtId="0" fontId="8" fillId="0" borderId="0" xfId="0" applyNumberFormat="1" applyFont="1" applyAlignment="1">
      <alignment vertical="top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9" fontId="5" fillId="0" borderId="1" xfId="0" applyNumberFormat="1" applyFont="1" applyBorder="1"/>
    <xf numFmtId="2" fontId="5" fillId="0" borderId="1" xfId="5" applyNumberFormat="1" applyFont="1" applyBorder="1"/>
    <xf numFmtId="0" fontId="7" fillId="2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165" fontId="6" fillId="0" borderId="2" xfId="6" applyFont="1" applyFill="1" applyBorder="1" applyAlignment="1">
      <alignment horizontal="center" vertical="center"/>
    </xf>
    <xf numFmtId="165" fontId="6" fillId="0" borderId="2" xfId="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7">
    <cellStyle name="Excel Built-in Normal" xfId="6"/>
    <cellStyle name="Heading" xfId="1"/>
    <cellStyle name="Heading1" xfId="2"/>
    <cellStyle name="Normalny" xfId="0" builtinId="0" customBuiltin="1"/>
    <cellStyle name="Procentowy" xfId="5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view="pageLayout" zoomScale="80" zoomScaleNormal="80" zoomScalePageLayoutView="80" workbookViewId="0">
      <selection activeCell="A75" sqref="A75:E76"/>
    </sheetView>
  </sheetViews>
  <sheetFormatPr defaultRowHeight="15"/>
  <cols>
    <col min="1" max="1" width="4.5" customWidth="1"/>
    <col min="2" max="2" width="62.375" style="5" customWidth="1"/>
    <col min="3" max="3" width="9.125" customWidth="1"/>
    <col min="4" max="4" width="6.375" customWidth="1"/>
    <col min="5" max="5" width="10.875" customWidth="1"/>
    <col min="6" max="6" width="10.75" customWidth="1"/>
    <col min="7" max="8" width="11.5" customWidth="1"/>
    <col min="9" max="9" width="10.625" customWidth="1"/>
    <col min="10" max="10" width="45" customWidth="1"/>
    <col min="11" max="1025" width="10.625" customWidth="1"/>
  </cols>
  <sheetData>
    <row r="1" spans="1:10" s="2" customFormat="1" ht="57">
      <c r="A1" s="1" t="s">
        <v>72</v>
      </c>
      <c r="B1" s="6" t="s">
        <v>81</v>
      </c>
      <c r="C1" s="1" t="s">
        <v>73</v>
      </c>
      <c r="D1" s="1" t="s">
        <v>74</v>
      </c>
      <c r="E1" s="1" t="s">
        <v>75</v>
      </c>
      <c r="F1" s="1" t="s">
        <v>76</v>
      </c>
      <c r="G1" s="1" t="s">
        <v>77</v>
      </c>
      <c r="H1" s="1" t="s">
        <v>78</v>
      </c>
      <c r="I1" s="1" t="s">
        <v>80</v>
      </c>
      <c r="J1" s="1" t="s">
        <v>82</v>
      </c>
    </row>
    <row r="2" spans="1:10" s="2" customFormat="1" ht="14.25">
      <c r="A2" s="1">
        <v>1</v>
      </c>
      <c r="B2" s="7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</row>
    <row r="3" spans="1:10">
      <c r="A3" s="9" t="s">
        <v>0</v>
      </c>
      <c r="B3" s="15" t="s">
        <v>83</v>
      </c>
      <c r="C3" s="16" t="s">
        <v>84</v>
      </c>
      <c r="D3" s="17">
        <v>15</v>
      </c>
      <c r="E3" s="10"/>
      <c r="F3" s="11">
        <f>D3*E3</f>
        <v>0</v>
      </c>
      <c r="G3" s="12"/>
      <c r="H3" s="13">
        <f>F3*G3</f>
        <v>0</v>
      </c>
      <c r="I3" s="11">
        <f>F3+H3</f>
        <v>0</v>
      </c>
      <c r="J3" s="11"/>
    </row>
    <row r="4" spans="1:10">
      <c r="A4" s="9" t="s">
        <v>1</v>
      </c>
      <c r="B4" s="15" t="s">
        <v>85</v>
      </c>
      <c r="C4" s="16" t="s">
        <v>84</v>
      </c>
      <c r="D4" s="17">
        <v>120</v>
      </c>
      <c r="E4" s="10"/>
      <c r="F4" s="11">
        <f t="shared" ref="F4:F67" si="0">D4*E4</f>
        <v>0</v>
      </c>
      <c r="G4" s="12"/>
      <c r="H4" s="13">
        <f t="shared" ref="H4:H67" si="1">F4*G4</f>
        <v>0</v>
      </c>
      <c r="I4" s="11">
        <f t="shared" ref="I4:I67" si="2">F4+H4</f>
        <v>0</v>
      </c>
      <c r="J4" s="11"/>
    </row>
    <row r="5" spans="1:10">
      <c r="A5" s="9" t="s">
        <v>2</v>
      </c>
      <c r="B5" s="15" t="s">
        <v>86</v>
      </c>
      <c r="C5" s="16" t="s">
        <v>84</v>
      </c>
      <c r="D5" s="17">
        <v>200</v>
      </c>
      <c r="E5" s="10"/>
      <c r="F5" s="11">
        <f t="shared" si="0"/>
        <v>0</v>
      </c>
      <c r="G5" s="12"/>
      <c r="H5" s="13">
        <f t="shared" si="1"/>
        <v>0</v>
      </c>
      <c r="I5" s="11">
        <f t="shared" si="2"/>
        <v>0</v>
      </c>
      <c r="J5" s="11"/>
    </row>
    <row r="6" spans="1:10" ht="30">
      <c r="A6" s="9" t="s">
        <v>3</v>
      </c>
      <c r="B6" s="15" t="s">
        <v>87</v>
      </c>
      <c r="C6" s="16" t="s">
        <v>84</v>
      </c>
      <c r="D6" s="17">
        <v>40</v>
      </c>
      <c r="E6" s="10"/>
      <c r="F6" s="11">
        <f t="shared" si="0"/>
        <v>0</v>
      </c>
      <c r="G6" s="12"/>
      <c r="H6" s="13">
        <f t="shared" si="1"/>
        <v>0</v>
      </c>
      <c r="I6" s="11">
        <f t="shared" si="2"/>
        <v>0</v>
      </c>
      <c r="J6" s="11"/>
    </row>
    <row r="7" spans="1:10" ht="30">
      <c r="A7" s="9" t="s">
        <v>4</v>
      </c>
      <c r="B7" s="15" t="s">
        <v>88</v>
      </c>
      <c r="C7" s="16" t="s">
        <v>84</v>
      </c>
      <c r="D7" s="17">
        <v>1600</v>
      </c>
      <c r="E7" s="10"/>
      <c r="F7" s="11">
        <f t="shared" si="0"/>
        <v>0</v>
      </c>
      <c r="G7" s="12"/>
      <c r="H7" s="13">
        <f t="shared" si="1"/>
        <v>0</v>
      </c>
      <c r="I7" s="11">
        <f t="shared" si="2"/>
        <v>0</v>
      </c>
      <c r="J7" s="11"/>
    </row>
    <row r="8" spans="1:10" ht="30">
      <c r="A8" s="9" t="s">
        <v>5</v>
      </c>
      <c r="B8" s="15" t="s">
        <v>89</v>
      </c>
      <c r="C8" s="16" t="s">
        <v>84</v>
      </c>
      <c r="D8" s="17">
        <v>20</v>
      </c>
      <c r="E8" s="10"/>
      <c r="F8" s="11">
        <f t="shared" si="0"/>
        <v>0</v>
      </c>
      <c r="G8" s="12"/>
      <c r="H8" s="13">
        <f t="shared" si="1"/>
        <v>0</v>
      </c>
      <c r="I8" s="11">
        <f t="shared" si="2"/>
        <v>0</v>
      </c>
      <c r="J8" s="11"/>
    </row>
    <row r="9" spans="1:10" ht="45">
      <c r="A9" s="9" t="s">
        <v>6</v>
      </c>
      <c r="B9" s="15" t="s">
        <v>90</v>
      </c>
      <c r="C9" s="16" t="s">
        <v>84</v>
      </c>
      <c r="D9" s="17">
        <v>120</v>
      </c>
      <c r="E9" s="10"/>
      <c r="F9" s="11">
        <f t="shared" si="0"/>
        <v>0</v>
      </c>
      <c r="G9" s="12"/>
      <c r="H9" s="13">
        <f t="shared" si="1"/>
        <v>0</v>
      </c>
      <c r="I9" s="11">
        <f t="shared" si="2"/>
        <v>0</v>
      </c>
      <c r="J9" s="11"/>
    </row>
    <row r="10" spans="1:10" ht="45">
      <c r="A10" s="9" t="s">
        <v>7</v>
      </c>
      <c r="B10" s="15" t="s">
        <v>91</v>
      </c>
      <c r="C10" s="16" t="s">
        <v>84</v>
      </c>
      <c r="D10" s="17">
        <v>170</v>
      </c>
      <c r="E10" s="10"/>
      <c r="F10" s="11">
        <f t="shared" si="0"/>
        <v>0</v>
      </c>
      <c r="G10" s="12"/>
      <c r="H10" s="13">
        <f t="shared" si="1"/>
        <v>0</v>
      </c>
      <c r="I10" s="11">
        <f t="shared" si="2"/>
        <v>0</v>
      </c>
      <c r="J10" s="11"/>
    </row>
    <row r="11" spans="1:10">
      <c r="A11" s="9" t="s">
        <v>8</v>
      </c>
      <c r="B11" s="15" t="s">
        <v>92</v>
      </c>
      <c r="C11" s="16" t="s">
        <v>84</v>
      </c>
      <c r="D11" s="17">
        <v>40</v>
      </c>
      <c r="E11" s="10"/>
      <c r="F11" s="11">
        <f t="shared" si="0"/>
        <v>0</v>
      </c>
      <c r="G11" s="12"/>
      <c r="H11" s="13">
        <f t="shared" si="1"/>
        <v>0</v>
      </c>
      <c r="I11" s="11">
        <f t="shared" si="2"/>
        <v>0</v>
      </c>
      <c r="J11" s="11"/>
    </row>
    <row r="12" spans="1:10">
      <c r="A12" s="9" t="s">
        <v>9</v>
      </c>
      <c r="B12" s="15" t="s">
        <v>93</v>
      </c>
      <c r="C12" s="16" t="s">
        <v>84</v>
      </c>
      <c r="D12" s="17">
        <v>80</v>
      </c>
      <c r="E12" s="10"/>
      <c r="F12" s="11">
        <f t="shared" si="0"/>
        <v>0</v>
      </c>
      <c r="G12" s="12"/>
      <c r="H12" s="13">
        <f t="shared" si="1"/>
        <v>0</v>
      </c>
      <c r="I12" s="11">
        <f t="shared" si="2"/>
        <v>0</v>
      </c>
      <c r="J12" s="11"/>
    </row>
    <row r="13" spans="1:10">
      <c r="A13" s="9" t="s">
        <v>10</v>
      </c>
      <c r="B13" s="15" t="s">
        <v>94</v>
      </c>
      <c r="C13" s="16" t="s">
        <v>84</v>
      </c>
      <c r="D13" s="17">
        <v>80</v>
      </c>
      <c r="E13" s="10"/>
      <c r="F13" s="11">
        <f t="shared" si="0"/>
        <v>0</v>
      </c>
      <c r="G13" s="12"/>
      <c r="H13" s="13">
        <f t="shared" si="1"/>
        <v>0</v>
      </c>
      <c r="I13" s="11">
        <f t="shared" si="2"/>
        <v>0</v>
      </c>
      <c r="J13" s="11"/>
    </row>
    <row r="14" spans="1:10">
      <c r="A14" s="9" t="s">
        <v>11</v>
      </c>
      <c r="B14" s="15" t="s">
        <v>95</v>
      </c>
      <c r="C14" s="16" t="s">
        <v>84</v>
      </c>
      <c r="D14" s="17">
        <v>50</v>
      </c>
      <c r="E14" s="10"/>
      <c r="F14" s="11">
        <f t="shared" si="0"/>
        <v>0</v>
      </c>
      <c r="G14" s="12"/>
      <c r="H14" s="13">
        <f t="shared" si="1"/>
        <v>0</v>
      </c>
      <c r="I14" s="11">
        <f t="shared" si="2"/>
        <v>0</v>
      </c>
      <c r="J14" s="11"/>
    </row>
    <row r="15" spans="1:10">
      <c r="A15" s="9" t="s">
        <v>12</v>
      </c>
      <c r="B15" s="15" t="s">
        <v>96</v>
      </c>
      <c r="C15" s="16" t="s">
        <v>97</v>
      </c>
      <c r="D15" s="17">
        <v>13</v>
      </c>
      <c r="E15" s="10"/>
      <c r="F15" s="11">
        <f t="shared" si="0"/>
        <v>0</v>
      </c>
      <c r="G15" s="12"/>
      <c r="H15" s="13">
        <f t="shared" si="1"/>
        <v>0</v>
      </c>
      <c r="I15" s="11">
        <f t="shared" si="2"/>
        <v>0</v>
      </c>
      <c r="J15" s="11"/>
    </row>
    <row r="16" spans="1:10">
      <c r="A16" s="9" t="s">
        <v>13</v>
      </c>
      <c r="B16" s="15" t="s">
        <v>98</v>
      </c>
      <c r="C16" s="16" t="s">
        <v>97</v>
      </c>
      <c r="D16" s="17">
        <v>13</v>
      </c>
      <c r="E16" s="10"/>
      <c r="F16" s="11">
        <f t="shared" si="0"/>
        <v>0</v>
      </c>
      <c r="G16" s="12"/>
      <c r="H16" s="13">
        <f t="shared" si="1"/>
        <v>0</v>
      </c>
      <c r="I16" s="11">
        <f t="shared" si="2"/>
        <v>0</v>
      </c>
      <c r="J16" s="11"/>
    </row>
    <row r="17" spans="1:10">
      <c r="A17" s="9" t="s">
        <v>14</v>
      </c>
      <c r="B17" s="15" t="s">
        <v>99</v>
      </c>
      <c r="C17" s="16" t="s">
        <v>97</v>
      </c>
      <c r="D17" s="17">
        <v>13</v>
      </c>
      <c r="E17" s="10"/>
      <c r="F17" s="11">
        <f t="shared" si="0"/>
        <v>0</v>
      </c>
      <c r="G17" s="12"/>
      <c r="H17" s="13">
        <f t="shared" si="1"/>
        <v>0</v>
      </c>
      <c r="I17" s="11">
        <f t="shared" si="2"/>
        <v>0</v>
      </c>
      <c r="J17" s="11"/>
    </row>
    <row r="18" spans="1:10">
      <c r="A18" s="9" t="s">
        <v>15</v>
      </c>
      <c r="B18" s="18" t="s">
        <v>100</v>
      </c>
      <c r="C18" s="16" t="s">
        <v>84</v>
      </c>
      <c r="D18" s="17">
        <v>100</v>
      </c>
      <c r="E18" s="10"/>
      <c r="F18" s="11">
        <f t="shared" si="0"/>
        <v>0</v>
      </c>
      <c r="G18" s="12"/>
      <c r="H18" s="13">
        <f t="shared" si="1"/>
        <v>0</v>
      </c>
      <c r="I18" s="11">
        <f t="shared" si="2"/>
        <v>0</v>
      </c>
      <c r="J18" s="11"/>
    </row>
    <row r="19" spans="1:10">
      <c r="A19" s="9" t="s">
        <v>16</v>
      </c>
      <c r="B19" s="15" t="s">
        <v>101</v>
      </c>
      <c r="C19" s="16" t="s">
        <v>97</v>
      </c>
      <c r="D19" s="17">
        <v>25</v>
      </c>
      <c r="E19" s="10"/>
      <c r="F19" s="11">
        <f t="shared" si="0"/>
        <v>0</v>
      </c>
      <c r="G19" s="12"/>
      <c r="H19" s="13">
        <f t="shared" si="1"/>
        <v>0</v>
      </c>
      <c r="I19" s="11">
        <f t="shared" si="2"/>
        <v>0</v>
      </c>
      <c r="J19" s="11"/>
    </row>
    <row r="20" spans="1:10">
      <c r="A20" s="9" t="s">
        <v>17</v>
      </c>
      <c r="B20" s="15" t="s">
        <v>102</v>
      </c>
      <c r="C20" s="16" t="s">
        <v>97</v>
      </c>
      <c r="D20" s="17">
        <v>20</v>
      </c>
      <c r="E20" s="10"/>
      <c r="F20" s="11">
        <f t="shared" si="0"/>
        <v>0</v>
      </c>
      <c r="G20" s="12"/>
      <c r="H20" s="13">
        <f t="shared" si="1"/>
        <v>0</v>
      </c>
      <c r="I20" s="11">
        <f t="shared" si="2"/>
        <v>0</v>
      </c>
      <c r="J20" s="11"/>
    </row>
    <row r="21" spans="1:10">
      <c r="A21" s="9" t="s">
        <v>18</v>
      </c>
      <c r="B21" s="15" t="s">
        <v>103</v>
      </c>
      <c r="C21" s="16" t="s">
        <v>97</v>
      </c>
      <c r="D21" s="17">
        <v>25</v>
      </c>
      <c r="E21" s="10"/>
      <c r="F21" s="11">
        <f t="shared" si="0"/>
        <v>0</v>
      </c>
      <c r="G21" s="12"/>
      <c r="H21" s="13">
        <f t="shared" si="1"/>
        <v>0</v>
      </c>
      <c r="I21" s="11">
        <f t="shared" si="2"/>
        <v>0</v>
      </c>
      <c r="J21" s="11"/>
    </row>
    <row r="22" spans="1:10">
      <c r="A22" s="9" t="s">
        <v>19</v>
      </c>
      <c r="B22" s="15" t="s">
        <v>104</v>
      </c>
      <c r="C22" s="16" t="s">
        <v>84</v>
      </c>
      <c r="D22" s="17">
        <v>1100</v>
      </c>
      <c r="E22" s="10"/>
      <c r="F22" s="11">
        <f t="shared" si="0"/>
        <v>0</v>
      </c>
      <c r="G22" s="12"/>
      <c r="H22" s="13">
        <f t="shared" si="1"/>
        <v>0</v>
      </c>
      <c r="I22" s="11">
        <f t="shared" si="2"/>
        <v>0</v>
      </c>
      <c r="J22" s="11"/>
    </row>
    <row r="23" spans="1:10">
      <c r="A23" s="9" t="s">
        <v>20</v>
      </c>
      <c r="B23" s="15" t="s">
        <v>105</v>
      </c>
      <c r="C23" s="16" t="s">
        <v>84</v>
      </c>
      <c r="D23" s="17">
        <v>140</v>
      </c>
      <c r="E23" s="10"/>
      <c r="F23" s="11">
        <f t="shared" si="0"/>
        <v>0</v>
      </c>
      <c r="G23" s="12"/>
      <c r="H23" s="13">
        <f t="shared" si="1"/>
        <v>0</v>
      </c>
      <c r="I23" s="11">
        <f t="shared" si="2"/>
        <v>0</v>
      </c>
      <c r="J23" s="11"/>
    </row>
    <row r="24" spans="1:10">
      <c r="A24" s="9" t="s">
        <v>21</v>
      </c>
      <c r="B24" s="15" t="s">
        <v>106</v>
      </c>
      <c r="C24" s="16" t="s">
        <v>97</v>
      </c>
      <c r="D24" s="17">
        <v>140</v>
      </c>
      <c r="E24" s="10"/>
      <c r="F24" s="11">
        <f t="shared" si="0"/>
        <v>0</v>
      </c>
      <c r="G24" s="12"/>
      <c r="H24" s="13">
        <f t="shared" si="1"/>
        <v>0</v>
      </c>
      <c r="I24" s="11">
        <f t="shared" si="2"/>
        <v>0</v>
      </c>
      <c r="J24" s="11"/>
    </row>
    <row r="25" spans="1:10">
      <c r="A25" s="9" t="s">
        <v>22</v>
      </c>
      <c r="B25" s="15" t="s">
        <v>107</v>
      </c>
      <c r="C25" s="16" t="s">
        <v>84</v>
      </c>
      <c r="D25" s="17">
        <v>20</v>
      </c>
      <c r="E25" s="10"/>
      <c r="F25" s="11">
        <f t="shared" si="0"/>
        <v>0</v>
      </c>
      <c r="G25" s="12"/>
      <c r="H25" s="13">
        <f t="shared" si="1"/>
        <v>0</v>
      </c>
      <c r="I25" s="11">
        <f t="shared" si="2"/>
        <v>0</v>
      </c>
      <c r="J25" s="11"/>
    </row>
    <row r="26" spans="1:10">
      <c r="A26" s="9" t="s">
        <v>23</v>
      </c>
      <c r="B26" s="15" t="s">
        <v>108</v>
      </c>
      <c r="C26" s="16" t="s">
        <v>109</v>
      </c>
      <c r="D26" s="17">
        <v>20</v>
      </c>
      <c r="E26" s="10"/>
      <c r="F26" s="11">
        <f t="shared" si="0"/>
        <v>0</v>
      </c>
      <c r="G26" s="12"/>
      <c r="H26" s="13">
        <f t="shared" si="1"/>
        <v>0</v>
      </c>
      <c r="I26" s="11">
        <f t="shared" si="2"/>
        <v>0</v>
      </c>
      <c r="J26" s="11"/>
    </row>
    <row r="27" spans="1:10">
      <c r="A27" s="9" t="s">
        <v>24</v>
      </c>
      <c r="B27" s="15" t="s">
        <v>110</v>
      </c>
      <c r="C27" s="16" t="s">
        <v>97</v>
      </c>
      <c r="D27" s="17">
        <v>50</v>
      </c>
      <c r="E27" s="10"/>
      <c r="F27" s="11">
        <f t="shared" si="0"/>
        <v>0</v>
      </c>
      <c r="G27" s="12"/>
      <c r="H27" s="13">
        <f t="shared" si="1"/>
        <v>0</v>
      </c>
      <c r="I27" s="11">
        <f t="shared" si="2"/>
        <v>0</v>
      </c>
      <c r="J27" s="11"/>
    </row>
    <row r="28" spans="1:10">
      <c r="A28" s="9" t="s">
        <v>25</v>
      </c>
      <c r="B28" s="15" t="s">
        <v>111</v>
      </c>
      <c r="C28" s="16" t="s">
        <v>84</v>
      </c>
      <c r="D28" s="17">
        <v>55</v>
      </c>
      <c r="E28" s="10"/>
      <c r="F28" s="11">
        <f t="shared" si="0"/>
        <v>0</v>
      </c>
      <c r="G28" s="12"/>
      <c r="H28" s="13">
        <f t="shared" si="1"/>
        <v>0</v>
      </c>
      <c r="I28" s="11">
        <f t="shared" si="2"/>
        <v>0</v>
      </c>
      <c r="J28" s="11"/>
    </row>
    <row r="29" spans="1:10">
      <c r="A29" s="9" t="s">
        <v>26</v>
      </c>
      <c r="B29" s="15" t="s">
        <v>112</v>
      </c>
      <c r="C29" s="16" t="s">
        <v>84</v>
      </c>
      <c r="D29" s="17">
        <v>150</v>
      </c>
      <c r="E29" s="10"/>
      <c r="F29" s="11">
        <f t="shared" si="0"/>
        <v>0</v>
      </c>
      <c r="G29" s="12"/>
      <c r="H29" s="13">
        <f t="shared" si="1"/>
        <v>0</v>
      </c>
      <c r="I29" s="11">
        <f t="shared" si="2"/>
        <v>0</v>
      </c>
      <c r="J29" s="11"/>
    </row>
    <row r="30" spans="1:10">
      <c r="A30" s="9" t="s">
        <v>27</v>
      </c>
      <c r="B30" s="15" t="s">
        <v>113</v>
      </c>
      <c r="C30" s="16" t="s">
        <v>84</v>
      </c>
      <c r="D30" s="17">
        <v>120</v>
      </c>
      <c r="E30" s="10"/>
      <c r="F30" s="11">
        <f t="shared" si="0"/>
        <v>0</v>
      </c>
      <c r="G30" s="12"/>
      <c r="H30" s="13">
        <f t="shared" si="1"/>
        <v>0</v>
      </c>
      <c r="I30" s="11">
        <f t="shared" si="2"/>
        <v>0</v>
      </c>
      <c r="J30" s="11"/>
    </row>
    <row r="31" spans="1:10">
      <c r="A31" s="9" t="s">
        <v>28</v>
      </c>
      <c r="B31" s="15" t="s">
        <v>114</v>
      </c>
      <c r="C31" s="16" t="s">
        <v>84</v>
      </c>
      <c r="D31" s="17">
        <v>30</v>
      </c>
      <c r="E31" s="10"/>
      <c r="F31" s="11">
        <f t="shared" si="0"/>
        <v>0</v>
      </c>
      <c r="G31" s="12"/>
      <c r="H31" s="13">
        <f t="shared" si="1"/>
        <v>0</v>
      </c>
      <c r="I31" s="11">
        <f t="shared" si="2"/>
        <v>0</v>
      </c>
      <c r="J31" s="11"/>
    </row>
    <row r="32" spans="1:10" ht="30">
      <c r="A32" s="9" t="s">
        <v>29</v>
      </c>
      <c r="B32" s="15" t="s">
        <v>115</v>
      </c>
      <c r="C32" s="16" t="s">
        <v>84</v>
      </c>
      <c r="D32" s="17">
        <v>25</v>
      </c>
      <c r="E32" s="10"/>
      <c r="F32" s="11">
        <f t="shared" si="0"/>
        <v>0</v>
      </c>
      <c r="G32" s="12"/>
      <c r="H32" s="13">
        <f t="shared" si="1"/>
        <v>0</v>
      </c>
      <c r="I32" s="11">
        <f t="shared" si="2"/>
        <v>0</v>
      </c>
      <c r="J32" s="11"/>
    </row>
    <row r="33" spans="1:10">
      <c r="A33" s="9" t="s">
        <v>30</v>
      </c>
      <c r="B33" s="15" t="s">
        <v>116</v>
      </c>
      <c r="C33" s="16" t="s">
        <v>84</v>
      </c>
      <c r="D33" s="17">
        <v>90</v>
      </c>
      <c r="E33" s="10"/>
      <c r="F33" s="11">
        <f t="shared" si="0"/>
        <v>0</v>
      </c>
      <c r="G33" s="12"/>
      <c r="H33" s="13">
        <f t="shared" si="1"/>
        <v>0</v>
      </c>
      <c r="I33" s="11">
        <f t="shared" si="2"/>
        <v>0</v>
      </c>
      <c r="J33" s="11"/>
    </row>
    <row r="34" spans="1:10">
      <c r="A34" s="9" t="s">
        <v>31</v>
      </c>
      <c r="B34" s="15" t="s">
        <v>117</v>
      </c>
      <c r="C34" s="16" t="s">
        <v>118</v>
      </c>
      <c r="D34" s="17">
        <v>2</v>
      </c>
      <c r="E34" s="10"/>
      <c r="F34" s="11">
        <f t="shared" si="0"/>
        <v>0</v>
      </c>
      <c r="G34" s="12"/>
      <c r="H34" s="13">
        <f t="shared" si="1"/>
        <v>0</v>
      </c>
      <c r="I34" s="11">
        <f t="shared" si="2"/>
        <v>0</v>
      </c>
      <c r="J34" s="11"/>
    </row>
    <row r="35" spans="1:10">
      <c r="A35" s="9" t="s">
        <v>32</v>
      </c>
      <c r="B35" s="15" t="s">
        <v>119</v>
      </c>
      <c r="C35" s="16" t="s">
        <v>118</v>
      </c>
      <c r="D35" s="17">
        <v>20</v>
      </c>
      <c r="E35" s="10"/>
      <c r="F35" s="11">
        <f t="shared" si="0"/>
        <v>0</v>
      </c>
      <c r="G35" s="12"/>
      <c r="H35" s="13">
        <f t="shared" si="1"/>
        <v>0</v>
      </c>
      <c r="I35" s="11">
        <f t="shared" si="2"/>
        <v>0</v>
      </c>
      <c r="J35" s="11"/>
    </row>
    <row r="36" spans="1:10">
      <c r="A36" s="9" t="s">
        <v>33</v>
      </c>
      <c r="B36" s="15" t="s">
        <v>120</v>
      </c>
      <c r="C36" s="16" t="s">
        <v>118</v>
      </c>
      <c r="D36" s="17">
        <v>1100</v>
      </c>
      <c r="E36" s="10"/>
      <c r="F36" s="11">
        <f t="shared" si="0"/>
        <v>0</v>
      </c>
      <c r="G36" s="12"/>
      <c r="H36" s="13">
        <f t="shared" si="1"/>
        <v>0</v>
      </c>
      <c r="I36" s="11">
        <f t="shared" si="2"/>
        <v>0</v>
      </c>
      <c r="J36" s="11"/>
    </row>
    <row r="37" spans="1:10">
      <c r="A37" s="9" t="s">
        <v>34</v>
      </c>
      <c r="B37" s="15" t="s">
        <v>121</v>
      </c>
      <c r="C37" s="16" t="s">
        <v>118</v>
      </c>
      <c r="D37" s="17">
        <v>2</v>
      </c>
      <c r="E37" s="10"/>
      <c r="F37" s="11">
        <f t="shared" si="0"/>
        <v>0</v>
      </c>
      <c r="G37" s="12"/>
      <c r="H37" s="13">
        <f t="shared" si="1"/>
        <v>0</v>
      </c>
      <c r="I37" s="11">
        <f t="shared" si="2"/>
        <v>0</v>
      </c>
      <c r="J37" s="11"/>
    </row>
    <row r="38" spans="1:10">
      <c r="A38" s="9" t="s">
        <v>35</v>
      </c>
      <c r="B38" s="15" t="s">
        <v>122</v>
      </c>
      <c r="C38" s="16" t="s">
        <v>97</v>
      </c>
      <c r="D38" s="17">
        <v>10</v>
      </c>
      <c r="E38" s="10"/>
      <c r="F38" s="11">
        <f t="shared" si="0"/>
        <v>0</v>
      </c>
      <c r="G38" s="12"/>
      <c r="H38" s="13">
        <f t="shared" si="1"/>
        <v>0</v>
      </c>
      <c r="I38" s="11">
        <f t="shared" si="2"/>
        <v>0</v>
      </c>
      <c r="J38" s="11"/>
    </row>
    <row r="39" spans="1:10" ht="30">
      <c r="A39" s="9" t="s">
        <v>36</v>
      </c>
      <c r="B39" s="18" t="s">
        <v>123</v>
      </c>
      <c r="C39" s="16" t="s">
        <v>97</v>
      </c>
      <c r="D39" s="17">
        <v>50</v>
      </c>
      <c r="E39" s="10"/>
      <c r="F39" s="11">
        <f t="shared" si="0"/>
        <v>0</v>
      </c>
      <c r="G39" s="12"/>
      <c r="H39" s="13">
        <f t="shared" si="1"/>
        <v>0</v>
      </c>
      <c r="I39" s="11">
        <f t="shared" si="2"/>
        <v>0</v>
      </c>
      <c r="J39" s="11"/>
    </row>
    <row r="40" spans="1:10">
      <c r="A40" s="9" t="s">
        <v>37</v>
      </c>
      <c r="B40" s="15" t="s">
        <v>124</v>
      </c>
      <c r="C40" s="16" t="s">
        <v>84</v>
      </c>
      <c r="D40" s="17">
        <v>10</v>
      </c>
      <c r="E40" s="10"/>
      <c r="F40" s="11">
        <f t="shared" si="0"/>
        <v>0</v>
      </c>
      <c r="G40" s="12"/>
      <c r="H40" s="13">
        <f t="shared" si="1"/>
        <v>0</v>
      </c>
      <c r="I40" s="11">
        <f t="shared" si="2"/>
        <v>0</v>
      </c>
      <c r="J40" s="11"/>
    </row>
    <row r="41" spans="1:10">
      <c r="A41" s="9" t="s">
        <v>38</v>
      </c>
      <c r="B41" s="15" t="s">
        <v>125</v>
      </c>
      <c r="C41" s="16" t="s">
        <v>84</v>
      </c>
      <c r="D41" s="17">
        <v>20</v>
      </c>
      <c r="E41" s="10"/>
      <c r="F41" s="11">
        <f t="shared" si="0"/>
        <v>0</v>
      </c>
      <c r="G41" s="12"/>
      <c r="H41" s="13">
        <f t="shared" si="1"/>
        <v>0</v>
      </c>
      <c r="I41" s="11">
        <f t="shared" si="2"/>
        <v>0</v>
      </c>
      <c r="J41" s="11"/>
    </row>
    <row r="42" spans="1:10">
      <c r="A42" s="9" t="s">
        <v>39</v>
      </c>
      <c r="B42" s="15" t="s">
        <v>126</v>
      </c>
      <c r="C42" s="17" t="s">
        <v>84</v>
      </c>
      <c r="D42" s="17">
        <v>10</v>
      </c>
      <c r="E42" s="10"/>
      <c r="F42" s="11">
        <f t="shared" si="0"/>
        <v>0</v>
      </c>
      <c r="G42" s="12"/>
      <c r="H42" s="13">
        <f t="shared" si="1"/>
        <v>0</v>
      </c>
      <c r="I42" s="11">
        <f t="shared" si="2"/>
        <v>0</v>
      </c>
      <c r="J42" s="11"/>
    </row>
    <row r="43" spans="1:10" ht="30">
      <c r="A43" s="9" t="s">
        <v>40</v>
      </c>
      <c r="B43" s="15" t="s">
        <v>127</v>
      </c>
      <c r="C43" s="16" t="s">
        <v>84</v>
      </c>
      <c r="D43" s="17">
        <v>100</v>
      </c>
      <c r="E43" s="10"/>
      <c r="F43" s="11">
        <f t="shared" si="0"/>
        <v>0</v>
      </c>
      <c r="G43" s="12"/>
      <c r="H43" s="13">
        <f t="shared" si="1"/>
        <v>0</v>
      </c>
      <c r="I43" s="11">
        <f t="shared" si="2"/>
        <v>0</v>
      </c>
      <c r="J43" s="11"/>
    </row>
    <row r="44" spans="1:10">
      <c r="A44" s="9" t="s">
        <v>41</v>
      </c>
      <c r="B44" s="15" t="s">
        <v>128</v>
      </c>
      <c r="C44" s="16" t="s">
        <v>84</v>
      </c>
      <c r="D44" s="17">
        <v>100</v>
      </c>
      <c r="E44" s="10"/>
      <c r="F44" s="11">
        <f t="shared" si="0"/>
        <v>0</v>
      </c>
      <c r="G44" s="12"/>
      <c r="H44" s="13">
        <f t="shared" si="1"/>
        <v>0</v>
      </c>
      <c r="I44" s="11">
        <f t="shared" si="2"/>
        <v>0</v>
      </c>
      <c r="J44" s="11"/>
    </row>
    <row r="45" spans="1:10">
      <c r="A45" s="9" t="s">
        <v>42</v>
      </c>
      <c r="B45" s="15" t="s">
        <v>129</v>
      </c>
      <c r="C45" s="16" t="s">
        <v>84</v>
      </c>
      <c r="D45" s="17">
        <v>2</v>
      </c>
      <c r="E45" s="10"/>
      <c r="F45" s="11">
        <f t="shared" si="0"/>
        <v>0</v>
      </c>
      <c r="G45" s="12"/>
      <c r="H45" s="13">
        <f t="shared" si="1"/>
        <v>0</v>
      </c>
      <c r="I45" s="11">
        <f t="shared" si="2"/>
        <v>0</v>
      </c>
      <c r="J45" s="11"/>
    </row>
    <row r="46" spans="1:10">
      <c r="A46" s="9" t="s">
        <v>43</v>
      </c>
      <c r="B46" s="15" t="s">
        <v>130</v>
      </c>
      <c r="C46" s="16" t="s">
        <v>84</v>
      </c>
      <c r="D46" s="17">
        <v>10</v>
      </c>
      <c r="E46" s="10"/>
      <c r="F46" s="11">
        <f t="shared" si="0"/>
        <v>0</v>
      </c>
      <c r="G46" s="12"/>
      <c r="H46" s="13">
        <f t="shared" si="1"/>
        <v>0</v>
      </c>
      <c r="I46" s="11">
        <f t="shared" si="2"/>
        <v>0</v>
      </c>
      <c r="J46" s="11"/>
    </row>
    <row r="47" spans="1:10">
      <c r="A47" s="9" t="s">
        <v>44</v>
      </c>
      <c r="B47" s="15" t="s">
        <v>131</v>
      </c>
      <c r="C47" s="16" t="s">
        <v>84</v>
      </c>
      <c r="D47" s="17">
        <v>6700</v>
      </c>
      <c r="E47" s="10"/>
      <c r="F47" s="11">
        <f t="shared" si="0"/>
        <v>0</v>
      </c>
      <c r="G47" s="12"/>
      <c r="H47" s="13">
        <f t="shared" si="1"/>
        <v>0</v>
      </c>
      <c r="I47" s="11">
        <f t="shared" si="2"/>
        <v>0</v>
      </c>
      <c r="J47" s="11"/>
    </row>
    <row r="48" spans="1:10" ht="30">
      <c r="A48" s="9" t="s">
        <v>45</v>
      </c>
      <c r="B48" s="15" t="s">
        <v>132</v>
      </c>
      <c r="C48" s="16" t="s">
        <v>84</v>
      </c>
      <c r="D48" s="17">
        <v>700</v>
      </c>
      <c r="E48" s="10"/>
      <c r="F48" s="11">
        <f t="shared" si="0"/>
        <v>0</v>
      </c>
      <c r="G48" s="12"/>
      <c r="H48" s="13">
        <f t="shared" si="1"/>
        <v>0</v>
      </c>
      <c r="I48" s="11">
        <f t="shared" si="2"/>
        <v>0</v>
      </c>
      <c r="J48" s="11"/>
    </row>
    <row r="49" spans="1:10">
      <c r="A49" s="9" t="s">
        <v>46</v>
      </c>
      <c r="B49" s="15" t="s">
        <v>133</v>
      </c>
      <c r="C49" s="16" t="s">
        <v>97</v>
      </c>
      <c r="D49" s="17">
        <v>70</v>
      </c>
      <c r="E49" s="10"/>
      <c r="F49" s="11">
        <f t="shared" si="0"/>
        <v>0</v>
      </c>
      <c r="G49" s="12"/>
      <c r="H49" s="13">
        <f t="shared" si="1"/>
        <v>0</v>
      </c>
      <c r="I49" s="11">
        <f t="shared" si="2"/>
        <v>0</v>
      </c>
      <c r="J49" s="11"/>
    </row>
    <row r="50" spans="1:10">
      <c r="A50" s="9" t="s">
        <v>47</v>
      </c>
      <c r="B50" s="15" t="s">
        <v>134</v>
      </c>
      <c r="C50" s="16" t="s">
        <v>97</v>
      </c>
      <c r="D50" s="17">
        <v>25</v>
      </c>
      <c r="E50" s="10"/>
      <c r="F50" s="11">
        <f t="shared" si="0"/>
        <v>0</v>
      </c>
      <c r="G50" s="12"/>
      <c r="H50" s="13">
        <f t="shared" si="1"/>
        <v>0</v>
      </c>
      <c r="I50" s="11">
        <f t="shared" si="2"/>
        <v>0</v>
      </c>
      <c r="J50" s="11"/>
    </row>
    <row r="51" spans="1:10">
      <c r="A51" s="9" t="s">
        <v>48</v>
      </c>
      <c r="B51" s="15" t="s">
        <v>135</v>
      </c>
      <c r="C51" s="16" t="s">
        <v>84</v>
      </c>
      <c r="D51" s="17">
        <v>10</v>
      </c>
      <c r="E51" s="10"/>
      <c r="F51" s="11">
        <f t="shared" si="0"/>
        <v>0</v>
      </c>
      <c r="G51" s="12"/>
      <c r="H51" s="13">
        <f t="shared" si="1"/>
        <v>0</v>
      </c>
      <c r="I51" s="11">
        <f t="shared" si="2"/>
        <v>0</v>
      </c>
      <c r="J51" s="11"/>
    </row>
    <row r="52" spans="1:10">
      <c r="A52" s="9" t="s">
        <v>49</v>
      </c>
      <c r="B52" s="15" t="s">
        <v>136</v>
      </c>
      <c r="C52" s="16" t="s">
        <v>84</v>
      </c>
      <c r="D52" s="17">
        <v>3</v>
      </c>
      <c r="E52" s="10"/>
      <c r="F52" s="11">
        <f t="shared" si="0"/>
        <v>0</v>
      </c>
      <c r="G52" s="12"/>
      <c r="H52" s="13">
        <f t="shared" si="1"/>
        <v>0</v>
      </c>
      <c r="I52" s="11">
        <f t="shared" si="2"/>
        <v>0</v>
      </c>
      <c r="J52" s="11"/>
    </row>
    <row r="53" spans="1:10">
      <c r="A53" s="9" t="s">
        <v>50</v>
      </c>
      <c r="B53" s="15" t="s">
        <v>137</v>
      </c>
      <c r="C53" s="16" t="s">
        <v>84</v>
      </c>
      <c r="D53" s="17">
        <v>10</v>
      </c>
      <c r="E53" s="10"/>
      <c r="F53" s="11">
        <f t="shared" si="0"/>
        <v>0</v>
      </c>
      <c r="G53" s="12"/>
      <c r="H53" s="13">
        <f t="shared" si="1"/>
        <v>0</v>
      </c>
      <c r="I53" s="11">
        <f t="shared" si="2"/>
        <v>0</v>
      </c>
      <c r="J53" s="11"/>
    </row>
    <row r="54" spans="1:10">
      <c r="A54" s="9" t="s">
        <v>51</v>
      </c>
      <c r="B54" s="15" t="s">
        <v>138</v>
      </c>
      <c r="C54" s="16" t="s">
        <v>84</v>
      </c>
      <c r="D54" s="17">
        <v>70</v>
      </c>
      <c r="E54" s="10"/>
      <c r="F54" s="11">
        <f t="shared" si="0"/>
        <v>0</v>
      </c>
      <c r="G54" s="12"/>
      <c r="H54" s="13">
        <f t="shared" si="1"/>
        <v>0</v>
      </c>
      <c r="I54" s="11">
        <f t="shared" si="2"/>
        <v>0</v>
      </c>
      <c r="J54" s="11"/>
    </row>
    <row r="55" spans="1:10">
      <c r="A55" s="9" t="s">
        <v>52</v>
      </c>
      <c r="B55" s="15" t="s">
        <v>139</v>
      </c>
      <c r="C55" s="16" t="s">
        <v>84</v>
      </c>
      <c r="D55" s="17">
        <v>70</v>
      </c>
      <c r="E55" s="10"/>
      <c r="F55" s="11">
        <f t="shared" si="0"/>
        <v>0</v>
      </c>
      <c r="G55" s="12"/>
      <c r="H55" s="13">
        <f t="shared" si="1"/>
        <v>0</v>
      </c>
      <c r="I55" s="11">
        <f t="shared" si="2"/>
        <v>0</v>
      </c>
      <c r="J55" s="11"/>
    </row>
    <row r="56" spans="1:10">
      <c r="A56" s="9" t="s">
        <v>53</v>
      </c>
      <c r="B56" s="15" t="s">
        <v>140</v>
      </c>
      <c r="C56" s="16" t="s">
        <v>84</v>
      </c>
      <c r="D56" s="17">
        <v>25</v>
      </c>
      <c r="E56" s="10"/>
      <c r="F56" s="11">
        <f t="shared" si="0"/>
        <v>0</v>
      </c>
      <c r="G56" s="12"/>
      <c r="H56" s="13">
        <f t="shared" si="1"/>
        <v>0</v>
      </c>
      <c r="I56" s="11">
        <f t="shared" si="2"/>
        <v>0</v>
      </c>
      <c r="J56" s="11"/>
    </row>
    <row r="57" spans="1:10" ht="30">
      <c r="A57" s="9" t="s">
        <v>54</v>
      </c>
      <c r="B57" s="15" t="s">
        <v>141</v>
      </c>
      <c r="C57" s="16" t="s">
        <v>84</v>
      </c>
      <c r="D57" s="17">
        <v>50</v>
      </c>
      <c r="E57" s="10"/>
      <c r="F57" s="11">
        <f t="shared" si="0"/>
        <v>0</v>
      </c>
      <c r="G57" s="12"/>
      <c r="H57" s="13">
        <f t="shared" si="1"/>
        <v>0</v>
      </c>
      <c r="I57" s="11">
        <f t="shared" si="2"/>
        <v>0</v>
      </c>
      <c r="J57" s="11"/>
    </row>
    <row r="58" spans="1:10">
      <c r="A58" s="9" t="s">
        <v>55</v>
      </c>
      <c r="B58" s="15" t="s">
        <v>142</v>
      </c>
      <c r="C58" s="16" t="s">
        <v>84</v>
      </c>
      <c r="D58" s="17">
        <v>5</v>
      </c>
      <c r="E58" s="10"/>
      <c r="F58" s="11">
        <f t="shared" si="0"/>
        <v>0</v>
      </c>
      <c r="G58" s="12"/>
      <c r="H58" s="13">
        <f t="shared" si="1"/>
        <v>0</v>
      </c>
      <c r="I58" s="11">
        <f t="shared" si="2"/>
        <v>0</v>
      </c>
      <c r="J58" s="11"/>
    </row>
    <row r="59" spans="1:10" ht="30">
      <c r="A59" s="9" t="s">
        <v>56</v>
      </c>
      <c r="B59" s="18" t="s">
        <v>143</v>
      </c>
      <c r="C59" s="16" t="s">
        <v>84</v>
      </c>
      <c r="D59" s="17">
        <v>400</v>
      </c>
      <c r="E59" s="10"/>
      <c r="F59" s="11">
        <f t="shared" si="0"/>
        <v>0</v>
      </c>
      <c r="G59" s="12"/>
      <c r="H59" s="13">
        <f t="shared" si="1"/>
        <v>0</v>
      </c>
      <c r="I59" s="11">
        <f t="shared" si="2"/>
        <v>0</v>
      </c>
      <c r="J59" s="11"/>
    </row>
    <row r="60" spans="1:10" ht="30">
      <c r="A60" s="9" t="s">
        <v>57</v>
      </c>
      <c r="B60" s="15" t="s">
        <v>144</v>
      </c>
      <c r="C60" s="16" t="s">
        <v>84</v>
      </c>
      <c r="D60" s="17">
        <v>500</v>
      </c>
      <c r="E60" s="10"/>
      <c r="F60" s="11">
        <f t="shared" si="0"/>
        <v>0</v>
      </c>
      <c r="G60" s="12"/>
      <c r="H60" s="13">
        <f t="shared" si="1"/>
        <v>0</v>
      </c>
      <c r="I60" s="11">
        <f t="shared" si="2"/>
        <v>0</v>
      </c>
      <c r="J60" s="11"/>
    </row>
    <row r="61" spans="1:10">
      <c r="A61" s="9" t="s">
        <v>58</v>
      </c>
      <c r="B61" s="15" t="s">
        <v>145</v>
      </c>
      <c r="C61" s="16" t="s">
        <v>84</v>
      </c>
      <c r="D61" s="17">
        <v>10</v>
      </c>
      <c r="E61" s="10"/>
      <c r="F61" s="11">
        <f t="shared" si="0"/>
        <v>0</v>
      </c>
      <c r="G61" s="12"/>
      <c r="H61" s="13">
        <f t="shared" si="1"/>
        <v>0</v>
      </c>
      <c r="I61" s="11">
        <f t="shared" si="2"/>
        <v>0</v>
      </c>
      <c r="J61" s="11"/>
    </row>
    <row r="62" spans="1:10" ht="30">
      <c r="A62" s="9" t="s">
        <v>59</v>
      </c>
      <c r="B62" s="15" t="s">
        <v>146</v>
      </c>
      <c r="C62" s="16" t="s">
        <v>84</v>
      </c>
      <c r="D62" s="17">
        <v>50</v>
      </c>
      <c r="E62" s="10"/>
      <c r="F62" s="11">
        <f t="shared" si="0"/>
        <v>0</v>
      </c>
      <c r="G62" s="12"/>
      <c r="H62" s="13">
        <f t="shared" si="1"/>
        <v>0</v>
      </c>
      <c r="I62" s="11">
        <f t="shared" si="2"/>
        <v>0</v>
      </c>
      <c r="J62" s="11"/>
    </row>
    <row r="63" spans="1:10" ht="30">
      <c r="A63" s="9" t="s">
        <v>60</v>
      </c>
      <c r="B63" s="15" t="s">
        <v>147</v>
      </c>
      <c r="C63" s="16" t="s">
        <v>84</v>
      </c>
      <c r="D63" s="17">
        <v>150</v>
      </c>
      <c r="E63" s="10"/>
      <c r="F63" s="11">
        <f t="shared" si="0"/>
        <v>0</v>
      </c>
      <c r="G63" s="12"/>
      <c r="H63" s="13">
        <f t="shared" si="1"/>
        <v>0</v>
      </c>
      <c r="I63" s="11">
        <f t="shared" si="2"/>
        <v>0</v>
      </c>
      <c r="J63" s="11"/>
    </row>
    <row r="64" spans="1:10">
      <c r="A64" s="9" t="s">
        <v>61</v>
      </c>
      <c r="B64" s="15" t="s">
        <v>148</v>
      </c>
      <c r="C64" s="16" t="s">
        <v>84</v>
      </c>
      <c r="D64" s="17">
        <v>130</v>
      </c>
      <c r="E64" s="10"/>
      <c r="F64" s="11">
        <f t="shared" si="0"/>
        <v>0</v>
      </c>
      <c r="G64" s="12"/>
      <c r="H64" s="13">
        <f t="shared" si="1"/>
        <v>0</v>
      </c>
      <c r="I64" s="11">
        <f t="shared" si="2"/>
        <v>0</v>
      </c>
      <c r="J64" s="11"/>
    </row>
    <row r="65" spans="1:10">
      <c r="A65" s="9" t="s">
        <v>62</v>
      </c>
      <c r="B65" s="15" t="s">
        <v>149</v>
      </c>
      <c r="C65" s="16" t="s">
        <v>84</v>
      </c>
      <c r="D65" s="17">
        <v>20</v>
      </c>
      <c r="E65" s="10"/>
      <c r="F65" s="11">
        <f t="shared" si="0"/>
        <v>0</v>
      </c>
      <c r="G65" s="12"/>
      <c r="H65" s="13">
        <f t="shared" si="1"/>
        <v>0</v>
      </c>
      <c r="I65" s="11">
        <f t="shared" si="2"/>
        <v>0</v>
      </c>
      <c r="J65" s="11"/>
    </row>
    <row r="66" spans="1:10">
      <c r="A66" s="9" t="s">
        <v>63</v>
      </c>
      <c r="B66" s="15" t="s">
        <v>150</v>
      </c>
      <c r="C66" s="16" t="s">
        <v>84</v>
      </c>
      <c r="D66" s="17">
        <v>40</v>
      </c>
      <c r="E66" s="10"/>
      <c r="F66" s="11">
        <f t="shared" si="0"/>
        <v>0</v>
      </c>
      <c r="G66" s="12"/>
      <c r="H66" s="13">
        <f t="shared" si="1"/>
        <v>0</v>
      </c>
      <c r="I66" s="11">
        <f t="shared" si="2"/>
        <v>0</v>
      </c>
      <c r="J66" s="11"/>
    </row>
    <row r="67" spans="1:10">
      <c r="A67" s="9" t="s">
        <v>64</v>
      </c>
      <c r="B67" s="15" t="s">
        <v>151</v>
      </c>
      <c r="C67" s="16" t="s">
        <v>84</v>
      </c>
      <c r="D67" s="17">
        <v>25</v>
      </c>
      <c r="E67" s="10"/>
      <c r="F67" s="11">
        <f t="shared" si="0"/>
        <v>0</v>
      </c>
      <c r="G67" s="12"/>
      <c r="H67" s="13">
        <f t="shared" si="1"/>
        <v>0</v>
      </c>
      <c r="I67" s="11">
        <f t="shared" si="2"/>
        <v>0</v>
      </c>
      <c r="J67" s="11"/>
    </row>
    <row r="68" spans="1:10" ht="30">
      <c r="A68" s="9" t="s">
        <v>65</v>
      </c>
      <c r="B68" s="15" t="s">
        <v>152</v>
      </c>
      <c r="C68" s="16" t="s">
        <v>84</v>
      </c>
      <c r="D68" s="17">
        <v>20</v>
      </c>
      <c r="E68" s="10"/>
      <c r="F68" s="11">
        <f t="shared" ref="F68:F74" si="3">D68*E68</f>
        <v>0</v>
      </c>
      <c r="G68" s="12"/>
      <c r="H68" s="13">
        <f t="shared" ref="H68:H74" si="4">F68*G68</f>
        <v>0</v>
      </c>
      <c r="I68" s="11">
        <f t="shared" ref="I68:I74" si="5">F68+H68</f>
        <v>0</v>
      </c>
      <c r="J68" s="11"/>
    </row>
    <row r="69" spans="1:10">
      <c r="A69" s="9" t="s">
        <v>66</v>
      </c>
      <c r="B69" s="15" t="s">
        <v>153</v>
      </c>
      <c r="C69" s="16" t="s">
        <v>97</v>
      </c>
      <c r="D69" s="17">
        <v>200</v>
      </c>
      <c r="E69" s="10"/>
      <c r="F69" s="11">
        <f t="shared" si="3"/>
        <v>0</v>
      </c>
      <c r="G69" s="12"/>
      <c r="H69" s="13">
        <f t="shared" si="4"/>
        <v>0</v>
      </c>
      <c r="I69" s="11">
        <f t="shared" si="5"/>
        <v>0</v>
      </c>
      <c r="J69" s="11"/>
    </row>
    <row r="70" spans="1:10">
      <c r="A70" s="9" t="s">
        <v>67</v>
      </c>
      <c r="B70" s="15" t="s">
        <v>154</v>
      </c>
      <c r="C70" s="16" t="s">
        <v>97</v>
      </c>
      <c r="D70" s="17">
        <v>15</v>
      </c>
      <c r="E70" s="10"/>
      <c r="F70" s="11">
        <f t="shared" si="3"/>
        <v>0</v>
      </c>
      <c r="G70" s="12"/>
      <c r="H70" s="13">
        <f t="shared" si="4"/>
        <v>0</v>
      </c>
      <c r="I70" s="11">
        <f t="shared" si="5"/>
        <v>0</v>
      </c>
      <c r="J70" s="11"/>
    </row>
    <row r="71" spans="1:10">
      <c r="A71" s="9" t="s">
        <v>68</v>
      </c>
      <c r="B71" s="18" t="s">
        <v>155</v>
      </c>
      <c r="C71" s="16" t="s">
        <v>97</v>
      </c>
      <c r="D71" s="17">
        <v>10</v>
      </c>
      <c r="E71" s="10"/>
      <c r="F71" s="11">
        <f t="shared" si="3"/>
        <v>0</v>
      </c>
      <c r="G71" s="12"/>
      <c r="H71" s="13">
        <f t="shared" si="4"/>
        <v>0</v>
      </c>
      <c r="I71" s="11">
        <f t="shared" si="5"/>
        <v>0</v>
      </c>
      <c r="J71" s="11"/>
    </row>
    <row r="72" spans="1:10" ht="45">
      <c r="A72" s="9" t="s">
        <v>69</v>
      </c>
      <c r="B72" s="19" t="s">
        <v>156</v>
      </c>
      <c r="C72" s="16" t="s">
        <v>97</v>
      </c>
      <c r="D72" s="17">
        <v>50</v>
      </c>
      <c r="E72" s="10"/>
      <c r="F72" s="11">
        <f t="shared" si="3"/>
        <v>0</v>
      </c>
      <c r="G72" s="12"/>
      <c r="H72" s="13">
        <f t="shared" si="4"/>
        <v>0</v>
      </c>
      <c r="I72" s="11">
        <f t="shared" si="5"/>
        <v>0</v>
      </c>
      <c r="J72" s="11"/>
    </row>
    <row r="73" spans="1:10">
      <c r="A73" s="9" t="s">
        <v>70</v>
      </c>
      <c r="B73" s="18" t="s">
        <v>157</v>
      </c>
      <c r="C73" s="16" t="s">
        <v>97</v>
      </c>
      <c r="D73" s="17">
        <v>2</v>
      </c>
      <c r="E73" s="10"/>
      <c r="F73" s="11">
        <f t="shared" si="3"/>
        <v>0</v>
      </c>
      <c r="G73" s="12"/>
      <c r="H73" s="13">
        <f t="shared" si="4"/>
        <v>0</v>
      </c>
      <c r="I73" s="11">
        <f t="shared" si="5"/>
        <v>0</v>
      </c>
      <c r="J73" s="11"/>
    </row>
    <row r="74" spans="1:10">
      <c r="A74" s="9" t="s">
        <v>71</v>
      </c>
      <c r="B74" s="18" t="s">
        <v>158</v>
      </c>
      <c r="C74" s="16" t="s">
        <v>97</v>
      </c>
      <c r="D74" s="17">
        <v>4</v>
      </c>
      <c r="E74" s="10"/>
      <c r="F74" s="11">
        <f t="shared" si="3"/>
        <v>0</v>
      </c>
      <c r="G74" s="12"/>
      <c r="H74" s="13">
        <f t="shared" si="4"/>
        <v>0</v>
      </c>
      <c r="I74" s="11">
        <f t="shared" si="5"/>
        <v>0</v>
      </c>
      <c r="J74" s="11"/>
    </row>
    <row r="75" spans="1:10" s="3" customFormat="1" ht="14.25">
      <c r="A75" s="14" t="s">
        <v>79</v>
      </c>
      <c r="B75" s="14"/>
      <c r="C75" s="14"/>
      <c r="D75" s="14"/>
      <c r="E75" s="14"/>
      <c r="F75" s="8">
        <f>SUM(F3:F74)</f>
        <v>0</v>
      </c>
      <c r="G75" s="8"/>
      <c r="H75" s="8">
        <f t="shared" ref="G75:I75" si="6">SUM(H3:H74)</f>
        <v>0</v>
      </c>
      <c r="I75" s="8">
        <f t="shared" si="6"/>
        <v>0</v>
      </c>
      <c r="J75" s="4"/>
    </row>
  </sheetData>
  <mergeCells count="1">
    <mergeCell ref="A75:E75"/>
  </mergeCells>
  <printOptions horizontalCentered="1"/>
  <pageMargins left="0.30859375" right="0.7" top="0.75" bottom="0.50468749999999996" header="0.3" footer="0.3"/>
  <pageSetup paperSize="9" scale="68" fitToHeight="0" pageOrder="overThenDown" orientation="landscape" r:id="rId1"/>
  <headerFooter>
    <oddHeader>&amp;CZałącznik nr 1: formularz asortymentowo-cenowy
&amp;"Arial CE,Pogrubiony"Dostawa materiałów biurowych
GCR/48/W/2022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3127771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Arkusz4</vt:lpstr>
      <vt:lpstr>Arkusz4!Obszar_wydruku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Ewelina Jonik</cp:lastModifiedBy>
  <cp:revision>90</cp:revision>
  <cp:lastPrinted>2021-09-28T05:08:13Z</cp:lastPrinted>
  <dcterms:created xsi:type="dcterms:W3CDTF">2015-05-13T11:52:57Z</dcterms:created>
  <dcterms:modified xsi:type="dcterms:W3CDTF">2022-11-29T12:38:20Z</dcterms:modified>
</cp:coreProperties>
</file>