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Chemia basenowa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<sst xmlns="http://schemas.openxmlformats.org/spreadsheetml/2006/main" count="29" uniqueCount="21">
  <si>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 xml:space="preserve"> </t>
  </si>
  <si>
    <t>Nazwa asortymentu</t>
  </si>
  <si>
    <t>J. m.</t>
  </si>
  <si>
    <t xml:space="preserve">   Ilość</t>
  </si>
  <si>
    <t>Cena netto    za  j.m.</t>
  </si>
  <si>
    <t>Wartość netto     (poz. 4 x 5)</t>
  </si>
  <si>
    <t xml:space="preserve"> Stawka   podatku         VAT  (w %)</t>
  </si>
  <si>
    <t xml:space="preserve">    Wartość podatku VAT     (poz. 6 x 7)</t>
  </si>
  <si>
    <t xml:space="preserve">Wartość brutto   (poz. 6+8) </t>
  </si>
  <si>
    <t>Producent</t>
  </si>
  <si>
    <t>kg</t>
  </si>
  <si>
    <t>RAZEM</t>
  </si>
  <si>
    <t>podchloryn sodu stabilizowany, pakowany po 25 kg   (Chlor-Stab, Chlorox S) ważność 3 m-ce</t>
  </si>
  <si>
    <t>Flockfix płynny, Flockstop, pojemniki po 25 kg (Supercalgu standard i Koagulant)-ważność 2 lata</t>
  </si>
  <si>
    <t>Korektor pH minus  płynny,Balancer pH-płynny, 50%,  pojemniki po 25 kg,  (pH minus 50 % )- ważność 2 lata</t>
  </si>
  <si>
    <t>Banisol A, Cleanarol TR, pojemniki po 30 kg - ważność 2 lata</t>
  </si>
  <si>
    <t>Chlor stop, Chlor free, pojemniki po 1 kg (Antychlor)- ważność 1 rok</t>
  </si>
  <si>
    <t>GlonChem 36% zawartości substancji czynnej, Algofix Super, pojemniki po 30 kg</t>
  </si>
  <si>
    <t>Banisol G, Cleanarol B,  pojemniki po 30 kg</t>
  </si>
  <si>
    <t>NAOH (wodorotlenek sodu) granulki , op. 25 kg</t>
  </si>
  <si>
    <t>Sól w tabletkach, op. 25 kg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</si>
</sst>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&quot;zł&quot;"/>
    <numFmt numFmtId="166" formatCode="0.0%"/>
  </numFmts>
  <fonts count="45">
    <font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3" fillId="0" borderId="0" xfId="0" applyNumberFormat="1" applyFont="1" applyAlignment="1">
      <alignment horizontal="center" vertical="center" wrapText="1"/>
    </xf>
    <xf numFmtId="0" fontId="24" fillId="0" borderId="0" xfId="0" applyNumberFormat="1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165" fontId="25" fillId="33" borderId="12" xfId="0" applyNumberFormat="1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165" fontId="25" fillId="33" borderId="13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4" fillId="34" borderId="14" xfId="0" applyNumberFormat="1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3" fontId="26" fillId="0" borderId="14" xfId="0" applyNumberFormat="1" applyFont="1" applyBorder="1" applyAlignment="1">
      <alignment horizontal="center" vertical="center" wrapText="1"/>
    </xf>
    <xf numFmtId="0" fontId="26" fillId="34" borderId="14" xfId="0" applyNumberFormat="1" applyFont="1" applyFill="1" applyBorder="1" applyAlignment="1">
      <alignment horizontal="left" vertical="center" wrapText="1"/>
    </xf>
    <xf numFmtId="0" fontId="26" fillId="0" borderId="14" xfId="0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9" fontId="26" fillId="0" borderId="14" xfId="0" applyNumberFormat="1" applyFont="1" applyBorder="1" applyAlignment="1">
      <alignment horizontal="center" vertical="center" wrapText="1"/>
    </xf>
    <xf numFmtId="4" fontId="26" fillId="0" borderId="14" xfId="0" applyNumberFormat="1" applyFont="1" applyBorder="1" applyAlignment="1">
      <alignment horizontal="center" vertical="center" wrapText="1"/>
    </xf>
    <xf numFmtId="3" fontId="26" fillId="0" borderId="14" xfId="0" applyNumberFormat="1" applyFont="1" applyFill="1" applyBorder="1" applyAlignment="1">
      <alignment horizontal="center" vertical="center" wrapText="1"/>
    </xf>
    <xf numFmtId="3" fontId="27" fillId="0" borderId="15" xfId="0" applyNumberFormat="1" applyFont="1" applyBorder="1" applyAlignment="1">
      <alignment horizontal="center" vertical="center" wrapText="1"/>
    </xf>
    <xf numFmtId="0" fontId="27" fillId="34" borderId="16" xfId="0" applyNumberFormat="1" applyFont="1" applyFill="1" applyBorder="1" applyAlignment="1">
      <alignment horizontal="left" vertical="center" wrapText="1"/>
    </xf>
    <xf numFmtId="0" fontId="27" fillId="34" borderId="16" xfId="0" applyFont="1" applyFill="1" applyBorder="1" applyAlignment="1">
      <alignment vertical="center" wrapText="1"/>
    </xf>
    <xf numFmtId="3" fontId="27" fillId="34" borderId="16" xfId="0" applyNumberFormat="1" applyFont="1" applyFill="1" applyBorder="1" applyAlignment="1">
      <alignment vertical="center" wrapText="1"/>
    </xf>
    <xf numFmtId="0" fontId="27" fillId="34" borderId="16" xfId="0" applyFont="1" applyFill="1" applyBorder="1" applyAlignment="1">
      <alignment horizontal="center" vertical="center" wrapText="1"/>
    </xf>
    <xf numFmtId="0" fontId="27" fillId="34" borderId="17" xfId="0" applyFont="1" applyFill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3" fontId="26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3" fontId="26" fillId="0" borderId="20" xfId="0" applyNumberFormat="1" applyFont="1" applyBorder="1" applyAlignment="1">
      <alignment horizontal="center" vertical="center" wrapText="1"/>
    </xf>
    <xf numFmtId="0" fontId="26" fillId="34" borderId="21" xfId="0" applyNumberFormat="1" applyFont="1" applyFill="1" applyBorder="1" applyAlignment="1">
      <alignment horizontal="left" vertical="center" wrapText="1"/>
    </xf>
    <xf numFmtId="0" fontId="26" fillId="0" borderId="21" xfId="0" applyFont="1" applyBorder="1" applyAlignment="1">
      <alignment horizontal="center" vertical="center" wrapText="1"/>
    </xf>
    <xf numFmtId="3" fontId="26" fillId="0" borderId="21" xfId="0" applyNumberFormat="1" applyFont="1" applyBorder="1" applyAlignment="1">
      <alignment horizontal="center" vertical="center" wrapText="1"/>
    </xf>
    <xf numFmtId="2" fontId="26" fillId="0" borderId="21" xfId="0" applyNumberFormat="1" applyFont="1" applyBorder="1" applyAlignment="1">
      <alignment horizontal="center" vertical="center" wrapText="1"/>
    </xf>
    <xf numFmtId="9" fontId="26" fillId="0" borderId="21" xfId="0" applyNumberFormat="1" applyFont="1" applyBorder="1" applyAlignment="1">
      <alignment horizontal="center" vertical="center" wrapText="1"/>
    </xf>
    <xf numFmtId="4" fontId="26" fillId="0" borderId="21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view="pageLayout" zoomScaleNormal="98" workbookViewId="0" topLeftCell="A1">
      <selection activeCell="I5" sqref="I5"/>
    </sheetView>
  </sheetViews>
  <sheetFormatPr defaultColWidth="11.57421875" defaultRowHeight="12.75"/>
  <cols>
    <col min="1" max="1" width="7.00390625" style="1" customWidth="1"/>
    <col min="2" max="2" width="43.00390625" style="2" customWidth="1"/>
    <col min="3" max="3" width="5.28125" style="3" customWidth="1"/>
    <col min="4" max="4" width="8.140625" style="1" customWidth="1"/>
    <col min="5" max="5" width="9.8515625" style="3" customWidth="1"/>
    <col min="6" max="6" width="12.7109375" style="3" customWidth="1"/>
    <col min="7" max="7" width="9.8515625" style="3" customWidth="1"/>
    <col min="8" max="8" width="12.28125" style="3" customWidth="1"/>
    <col min="9" max="9" width="12.8515625" style="3" customWidth="1"/>
    <col min="10" max="10" width="20.57421875" style="3" customWidth="1"/>
    <col min="11" max="16384" width="11.57421875" style="3" customWidth="1"/>
  </cols>
  <sheetData>
    <row r="1" spans="1:10" s="4" customFormat="1" ht="60">
      <c r="A1" s="26" t="s">
        <v>0</v>
      </c>
      <c r="B1" s="27" t="s">
        <v>1</v>
      </c>
      <c r="C1" s="28" t="s">
        <v>2</v>
      </c>
      <c r="D1" s="29" t="s">
        <v>3</v>
      </c>
      <c r="E1" s="30" t="s">
        <v>4</v>
      </c>
      <c r="F1" s="30" t="s">
        <v>5</v>
      </c>
      <c r="G1" s="30" t="s">
        <v>6</v>
      </c>
      <c r="H1" s="30" t="s">
        <v>7</v>
      </c>
      <c r="I1" s="30" t="s">
        <v>8</v>
      </c>
      <c r="J1" s="31" t="s">
        <v>9</v>
      </c>
    </row>
    <row r="2" spans="1:10" s="5" customFormat="1" ht="14.25">
      <c r="A2" s="32">
        <v>1</v>
      </c>
      <c r="B2" s="17">
        <v>2</v>
      </c>
      <c r="C2" s="18">
        <v>3</v>
      </c>
      <c r="D2" s="16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33">
        <v>10</v>
      </c>
    </row>
    <row r="3" spans="1:10" ht="30">
      <c r="A3" s="34">
        <v>1</v>
      </c>
      <c r="B3" s="20" t="s">
        <v>12</v>
      </c>
      <c r="C3" s="21" t="s">
        <v>10</v>
      </c>
      <c r="D3" s="19">
        <v>4000</v>
      </c>
      <c r="E3" s="22"/>
      <c r="F3" s="22">
        <f aca="true" t="shared" si="0" ref="F3:F11">D3*E3</f>
        <v>0</v>
      </c>
      <c r="G3" s="23"/>
      <c r="H3" s="22">
        <f aca="true" t="shared" si="1" ref="H3:H11">(F3*G3)</f>
        <v>0</v>
      </c>
      <c r="I3" s="24">
        <f>F3+H3</f>
        <v>0</v>
      </c>
      <c r="J3" s="35"/>
    </row>
    <row r="4" spans="1:10" ht="45">
      <c r="A4" s="34">
        <v>2</v>
      </c>
      <c r="B4" s="20" t="s">
        <v>13</v>
      </c>
      <c r="C4" s="21" t="s">
        <v>10</v>
      </c>
      <c r="D4" s="19">
        <v>300</v>
      </c>
      <c r="E4" s="22"/>
      <c r="F4" s="22">
        <f t="shared" si="0"/>
        <v>0</v>
      </c>
      <c r="G4" s="23"/>
      <c r="H4" s="22">
        <f t="shared" si="1"/>
        <v>0</v>
      </c>
      <c r="I4" s="24">
        <f aca="true" t="shared" si="2" ref="I4:I11">F4+H4</f>
        <v>0</v>
      </c>
      <c r="J4" s="35"/>
    </row>
    <row r="5" spans="1:10" ht="45">
      <c r="A5" s="34">
        <v>3</v>
      </c>
      <c r="B5" s="20" t="s">
        <v>14</v>
      </c>
      <c r="C5" s="21" t="s">
        <v>10</v>
      </c>
      <c r="D5" s="19">
        <v>2500</v>
      </c>
      <c r="E5" s="22"/>
      <c r="F5" s="22">
        <f t="shared" si="0"/>
        <v>0</v>
      </c>
      <c r="G5" s="23"/>
      <c r="H5" s="22">
        <f t="shared" si="1"/>
        <v>0</v>
      </c>
      <c r="I5" s="24">
        <f t="shared" si="2"/>
        <v>0</v>
      </c>
      <c r="J5" s="35"/>
    </row>
    <row r="6" spans="1:10" ht="30">
      <c r="A6" s="34">
        <v>4</v>
      </c>
      <c r="B6" s="20" t="s">
        <v>15</v>
      </c>
      <c r="C6" s="21" t="s">
        <v>10</v>
      </c>
      <c r="D6" s="19">
        <v>90</v>
      </c>
      <c r="E6" s="22"/>
      <c r="F6" s="22">
        <f t="shared" si="0"/>
        <v>0</v>
      </c>
      <c r="G6" s="23"/>
      <c r="H6" s="22">
        <f t="shared" si="1"/>
        <v>0</v>
      </c>
      <c r="I6" s="24">
        <f t="shared" si="2"/>
        <v>0</v>
      </c>
      <c r="J6" s="35"/>
    </row>
    <row r="7" spans="1:10" ht="30">
      <c r="A7" s="34">
        <v>5</v>
      </c>
      <c r="B7" s="20" t="s">
        <v>16</v>
      </c>
      <c r="C7" s="21" t="s">
        <v>10</v>
      </c>
      <c r="D7" s="19">
        <v>550</v>
      </c>
      <c r="E7" s="22"/>
      <c r="F7" s="22">
        <f t="shared" si="0"/>
        <v>0</v>
      </c>
      <c r="G7" s="23"/>
      <c r="H7" s="22">
        <f t="shared" si="1"/>
        <v>0</v>
      </c>
      <c r="I7" s="24">
        <f t="shared" si="2"/>
        <v>0</v>
      </c>
      <c r="J7" s="35"/>
    </row>
    <row r="8" spans="1:10" ht="30">
      <c r="A8" s="34">
        <v>6</v>
      </c>
      <c r="B8" s="20" t="s">
        <v>17</v>
      </c>
      <c r="C8" s="21" t="s">
        <v>10</v>
      </c>
      <c r="D8" s="19">
        <v>120</v>
      </c>
      <c r="E8" s="22"/>
      <c r="F8" s="22">
        <f t="shared" si="0"/>
        <v>0</v>
      </c>
      <c r="G8" s="23"/>
      <c r="H8" s="22">
        <f t="shared" si="1"/>
        <v>0</v>
      </c>
      <c r="I8" s="24">
        <f t="shared" si="2"/>
        <v>0</v>
      </c>
      <c r="J8" s="35"/>
    </row>
    <row r="9" spans="1:10" ht="15">
      <c r="A9" s="34">
        <v>7</v>
      </c>
      <c r="B9" s="20" t="s">
        <v>18</v>
      </c>
      <c r="C9" s="21" t="s">
        <v>10</v>
      </c>
      <c r="D9" s="25">
        <v>90</v>
      </c>
      <c r="E9" s="22"/>
      <c r="F9" s="22">
        <f t="shared" si="0"/>
        <v>0</v>
      </c>
      <c r="G9" s="23"/>
      <c r="H9" s="22">
        <f t="shared" si="1"/>
        <v>0</v>
      </c>
      <c r="I9" s="24">
        <f t="shared" si="2"/>
        <v>0</v>
      </c>
      <c r="J9" s="35"/>
    </row>
    <row r="10" spans="1:10" ht="30">
      <c r="A10" s="34">
        <v>8</v>
      </c>
      <c r="B10" s="20" t="s">
        <v>19</v>
      </c>
      <c r="C10" s="24" t="s">
        <v>10</v>
      </c>
      <c r="D10" s="19">
        <v>50</v>
      </c>
      <c r="E10" s="24"/>
      <c r="F10" s="22">
        <f t="shared" si="0"/>
        <v>0</v>
      </c>
      <c r="G10" s="23"/>
      <c r="H10" s="22">
        <f t="shared" si="1"/>
        <v>0</v>
      </c>
      <c r="I10" s="24">
        <f t="shared" si="2"/>
        <v>0</v>
      </c>
      <c r="J10" s="35"/>
    </row>
    <row r="11" spans="1:10" ht="15.75" thickBot="1">
      <c r="A11" s="36">
        <v>9</v>
      </c>
      <c r="B11" s="37" t="s">
        <v>20</v>
      </c>
      <c r="C11" s="38" t="s">
        <v>10</v>
      </c>
      <c r="D11" s="39">
        <v>100</v>
      </c>
      <c r="E11" s="38"/>
      <c r="F11" s="40">
        <f t="shared" si="0"/>
        <v>0</v>
      </c>
      <c r="G11" s="41"/>
      <c r="H11" s="40">
        <f t="shared" si="1"/>
        <v>0</v>
      </c>
      <c r="I11" s="42">
        <f t="shared" si="2"/>
        <v>0</v>
      </c>
      <c r="J11" s="43"/>
    </row>
    <row r="12" spans="1:10" s="7" customFormat="1" ht="19.5" thickBot="1">
      <c r="A12" s="8"/>
      <c r="B12" s="9"/>
      <c r="C12" s="10"/>
      <c r="D12" s="11"/>
      <c r="E12" s="12" t="s">
        <v>11</v>
      </c>
      <c r="F12" s="13">
        <f>SUM(F3:F11)</f>
        <v>0</v>
      </c>
      <c r="G12" s="14"/>
      <c r="H12" s="13">
        <f>SUM(H3:H11)</f>
        <v>0</v>
      </c>
      <c r="I12" s="15">
        <f>SUM(I3:I11)</f>
        <v>0</v>
      </c>
      <c r="J12" s="6"/>
    </row>
  </sheetData>
  <sheetProtection selectLockedCells="1" selectUnlockedCells="1"/>
  <printOptions/>
  <pageMargins left="0.25" right="0.25" top="1.1458333333333333" bottom="0.75" header="0.3" footer="0.3"/>
  <pageSetup horizontalDpi="600" verticalDpi="600" orientation="landscape" paperSize="9" r:id="rId1"/>
  <headerFooter alignWithMargins="0">
    <oddHeader>&amp;C&amp;"Arial,Pogrubiony"ZAŁĄCZNIK NR 1</oddHeader>
    <oddFooter>&amp;C&amp;"Times New Roman,Normalny"&amp;12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cladm</dc:creator>
  <cp:keywords/>
  <dc:description/>
  <cp:lastModifiedBy>Halina Bogus</cp:lastModifiedBy>
  <cp:lastPrinted>2018-11-05T10:41:11Z</cp:lastPrinted>
  <dcterms:created xsi:type="dcterms:W3CDTF">2016-12-01T08:42:06Z</dcterms:created>
  <dcterms:modified xsi:type="dcterms:W3CDTF">2020-11-26T11:54:36Z</dcterms:modified>
  <cp:category/>
  <cp:version/>
  <cp:contentType/>
  <cp:contentStatus/>
</cp:coreProperties>
</file>