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8520" activeTab="0"/>
  </bookViews>
  <sheets>
    <sheet name="CZĘŚĆ I." sheetId="1" r:id="rId1"/>
    <sheet name="CZĘŚĆ II." sheetId="2" r:id="rId2"/>
  </sheets>
  <definedNames/>
  <calcPr fullCalcOnLoad="1"/>
</workbook>
</file>

<file path=xl/sharedStrings.xml><?xml version="1.0" encoding="utf-8"?>
<sst xmlns="http://schemas.openxmlformats.org/spreadsheetml/2006/main" count="67" uniqueCount="41">
  <si>
    <t>element</t>
  </si>
  <si>
    <t>ilość</t>
  </si>
  <si>
    <t>j.m.</t>
  </si>
  <si>
    <t>szt.</t>
  </si>
  <si>
    <t>cena jednostkowa netto</t>
  </si>
  <si>
    <t xml:space="preserve">wartość netto (poz.5x6) </t>
  </si>
  <si>
    <t>stawka podatku VAT w %</t>
  </si>
  <si>
    <t>wartość podatku VAT (poz.7x8)</t>
  </si>
  <si>
    <t xml:space="preserve">wartość brutto (poz.7+9) </t>
  </si>
  <si>
    <t>RAZEM</t>
  </si>
  <si>
    <t>1.</t>
  </si>
  <si>
    <t>lp</t>
  </si>
  <si>
    <t>Producent,                            nazwa, model, typ,                          rok produkcji, konfiguracja</t>
  </si>
  <si>
    <t xml:space="preserve">Kanał instalacyjny z PCV LS 90x60 </t>
  </si>
  <si>
    <t xml:space="preserve">Kanał instalacyjny z PCV LS 90x40 </t>
  </si>
  <si>
    <t xml:space="preserve">Kanał instalacyjny z PCV LS 50x18 </t>
  </si>
  <si>
    <t xml:space="preserve">Kompletny zestaw przyłącza komputerowego natynkowego MOSIC: 3 gniazda wtyczkowe DATA z uziemieniem i kluczem uprawniającym, podwójne gniazdo komputerowe kątowe RJ45 STP kat.6A oparte na modułach keystone </t>
  </si>
  <si>
    <t xml:space="preserve">Kabel 500MHz F/FTP kat.6A 4x2xAWG23 LS0H </t>
  </si>
  <si>
    <t xml:space="preserve">Światłowód wielomodowy jednotubowy 50/125 LSOH OM3  min 8 włókien </t>
  </si>
  <si>
    <t xml:space="preserve">Kabel krosowy RJ45-RJ45 S/FTP 2m kat.6A </t>
  </si>
  <si>
    <t xml:space="preserve">Kabel krosowy RJ45-RJ45 S/FTP 0,5m kat.6A </t>
  </si>
  <si>
    <t xml:space="preserve">Światłowodowy kabel kros. duplex, SC-PC /LC-PC, 50/125µm OM3, 2m </t>
  </si>
  <si>
    <t xml:space="preserve">Panel krosowy 0,5U 24 portowy STP kategorii 6A </t>
  </si>
  <si>
    <t>Panel 19'' światłowodowy min 8 x SC - duplex, 1U kompletnie wyposażony pod 8 zakończeń S.C. MM OM3</t>
  </si>
  <si>
    <t>Panel 19'' światłowodowy min 144 x SC - simplex, 3U kompletnie wyposażony pod 50 zakończeń SC MM OM3</t>
  </si>
  <si>
    <t xml:space="preserve">Panel 19’’ wentylacyjny dachowo-rakowo-podłogowy 4-wentylatorowy 1U z termostatem RAL 7035 </t>
  </si>
  <si>
    <t xml:space="preserve">Panel oświetleniowy 19’’ RAL 7035 wyposażony w min 2 halogeny </t>
  </si>
  <si>
    <t xml:space="preserve">Usługa pomiarów sieci kat 6A </t>
  </si>
  <si>
    <t>Usługa spawania złącz światłowodowych w przełącznicach 19’’</t>
  </si>
  <si>
    <t xml:space="preserve">Usługa szkolenia: certyfikowany Instalator sytemu Okablowania Strukturalnego </t>
  </si>
  <si>
    <t xml:space="preserve">Szafa RACK 19’’ o wysokości 12U głębokość 500mm, wisząca, zamykana na klucz, boki szafy zdejmowane na klucz, drzwi szklane, RAL 7035, wyposażona w :                                                                                                                                 Listwę zasilająca 8-portowa 1U 19’’ z wyłącznikiem, wtyk uniwersalny, gniazdo z bolcem uziemiającym 
 Wieszak do kabli 1U 19’’ (min 5 uchwytów) RAL7021 
 Pólkę do szafy o głębokości 30-35cm o nośności min 25kg 1U 
 Komplet śrub montażowych do urządzeń RACK ( 1opk. = 30kpl) 
 Panel oświetleniowy 19’’ RAL 7035 wyposażony w min 2 halogeny
 Panel 19" wentylacyjny dachowo-rakowo-podłogowy 4-wentylatorowy 1U z termostatem RAL 7035
</t>
  </si>
  <si>
    <t>m</t>
  </si>
  <si>
    <t>szt</t>
  </si>
  <si>
    <t>spawy</t>
  </si>
  <si>
    <t>gniazda</t>
  </si>
  <si>
    <t>osoby</t>
  </si>
  <si>
    <r>
      <t>Przewód YDYp 3x1,5mm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 450/750V</t>
    </r>
  </si>
  <si>
    <r>
      <t>Przewód YDYp 3x2,5mm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 450/750V</t>
    </r>
  </si>
  <si>
    <r>
      <t>Kabel YDY 5x6mm</t>
    </r>
    <r>
      <rPr>
        <vertAlign val="superscript"/>
        <sz val="11"/>
        <color indexed="8"/>
        <rFont val="Arial"/>
        <family val="2"/>
      </rPr>
      <t>2 </t>
    </r>
    <r>
      <rPr>
        <sz val="11"/>
        <color indexed="8"/>
        <rFont val="Arial"/>
        <family val="2"/>
      </rPr>
      <t>450/750V</t>
    </r>
  </si>
  <si>
    <t>UPS</t>
  </si>
  <si>
    <t>Producent,                            nazwa, model, typ,                            rok produkcji, konfiguracja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</si>
</sst>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9"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Czcionka tekstu podstawowego"/>
      <family val="2"/>
    </font>
    <font>
      <sz val="8"/>
      <name val="Czcionka tekstu podstawowego"/>
      <family val="2"/>
    </font>
    <font>
      <sz val="11"/>
      <name val="Czcionka tekstu podstawowego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0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164" fontId="0" fillId="24" borderId="0" xfId="0" applyNumberForma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7" fillId="20" borderId="11" xfId="0" applyFont="1" applyFill="1" applyBorder="1" applyAlignment="1">
      <alignment horizontal="center" vertical="center" wrapText="1"/>
    </xf>
    <xf numFmtId="0" fontId="17" fillId="20" borderId="12" xfId="0" applyFont="1" applyFill="1" applyBorder="1" applyAlignment="1">
      <alignment horizontal="center" vertical="center" wrapText="1"/>
    </xf>
    <xf numFmtId="0" fontId="17" fillId="20" borderId="12" xfId="0" applyFont="1" applyFill="1" applyBorder="1" applyAlignment="1">
      <alignment horizontal="center" vertical="center" wrapText="1"/>
    </xf>
    <xf numFmtId="0" fontId="17" fillId="20" borderId="13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20" borderId="14" xfId="0" applyFont="1" applyFill="1" applyBorder="1" applyAlignment="1">
      <alignment horizontal="center" vertical="center" wrapText="1"/>
    </xf>
    <xf numFmtId="0" fontId="17" fillId="20" borderId="15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14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/>
    </xf>
    <xf numFmtId="9" fontId="0" fillId="0" borderId="10" xfId="0" applyNumberFormat="1" applyBorder="1" applyAlignment="1">
      <alignment horizontal="right" vertical="center"/>
    </xf>
    <xf numFmtId="164" fontId="0" fillId="0" borderId="15" xfId="0" applyNumberFormat="1" applyBorder="1" applyAlignment="1">
      <alignment horizontal="right" vertical="center"/>
    </xf>
    <xf numFmtId="164" fontId="15" fillId="0" borderId="16" xfId="0" applyNumberFormat="1" applyFont="1" applyBorder="1" applyAlignment="1">
      <alignment horizontal="right" vertical="center" wrapText="1"/>
    </xf>
    <xf numFmtId="0" fontId="15" fillId="0" borderId="16" xfId="0" applyFont="1" applyBorder="1" applyAlignment="1">
      <alignment horizontal="right" vertical="center"/>
    </xf>
    <xf numFmtId="164" fontId="15" fillId="0" borderId="16" xfId="0" applyNumberFormat="1" applyFont="1" applyBorder="1" applyAlignment="1">
      <alignment horizontal="right" vertical="center"/>
    </xf>
    <xf numFmtId="164" fontId="15" fillId="0" borderId="17" xfId="0" applyNumberFormat="1" applyFont="1" applyBorder="1" applyAlignment="1">
      <alignment horizontal="right" vertical="center"/>
    </xf>
    <xf numFmtId="164" fontId="15" fillId="0" borderId="18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164" fontId="26" fillId="0" borderId="10" xfId="0" applyNumberFormat="1" applyFont="1" applyBorder="1" applyAlignment="1">
      <alignment horizontal="right" vertical="center"/>
    </xf>
    <xf numFmtId="164" fontId="26" fillId="0" borderId="10" xfId="0" applyNumberFormat="1" applyFont="1" applyBorder="1" applyAlignment="1">
      <alignment horizontal="right" vertical="center" wrapText="1"/>
    </xf>
    <xf numFmtId="9" fontId="26" fillId="0" borderId="10" xfId="0" applyNumberFormat="1" applyFont="1" applyBorder="1" applyAlignment="1">
      <alignment horizontal="right" vertical="center"/>
    </xf>
    <xf numFmtId="164" fontId="26" fillId="0" borderId="15" xfId="0" applyNumberFormat="1" applyFont="1" applyBorder="1" applyAlignment="1">
      <alignment horizontal="right" vertical="center"/>
    </xf>
    <xf numFmtId="0" fontId="26" fillId="0" borderId="14" xfId="0" applyFont="1" applyBorder="1" applyAlignment="1">
      <alignment vertical="center" wrapText="1"/>
    </xf>
    <xf numFmtId="0" fontId="26" fillId="0" borderId="19" xfId="0" applyFont="1" applyBorder="1" applyAlignment="1">
      <alignment vertical="center" wrapText="1"/>
    </xf>
    <xf numFmtId="164" fontId="26" fillId="0" borderId="20" xfId="0" applyNumberFormat="1" applyFont="1" applyBorder="1" applyAlignment="1">
      <alignment horizontal="right" vertical="center"/>
    </xf>
    <xf numFmtId="9" fontId="26" fillId="0" borderId="20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right" vertical="center" wrapText="1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center" wrapText="1"/>
    </xf>
    <xf numFmtId="0" fontId="27" fillId="0" borderId="20" xfId="0" applyFont="1" applyBorder="1" applyAlignment="1">
      <alignment vertical="top" wrapText="1"/>
    </xf>
    <xf numFmtId="0" fontId="27" fillId="0" borderId="20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="75" zoomScaleNormal="75" zoomScalePageLayoutView="0" workbookViewId="0" topLeftCell="A15">
      <selection activeCell="C39" sqref="C39"/>
    </sheetView>
  </sheetViews>
  <sheetFormatPr defaultColWidth="8.796875" defaultRowHeight="14.25"/>
  <cols>
    <col min="1" max="1" width="5.09765625" style="0" customWidth="1"/>
    <col min="2" max="2" width="92.59765625" style="0" customWidth="1"/>
    <col min="3" max="3" width="28.19921875" style="0" customWidth="1"/>
    <col min="4" max="4" width="10.8984375" style="0" customWidth="1"/>
    <col min="5" max="5" width="8.59765625" style="0" customWidth="1"/>
    <col min="6" max="6" width="10.69921875" style="0" customWidth="1"/>
    <col min="7" max="7" width="13.69921875" style="0" customWidth="1"/>
    <col min="8" max="8" width="9.69921875" style="0" customWidth="1"/>
    <col min="9" max="9" width="13.5" style="0" customWidth="1"/>
    <col min="10" max="10" width="16.69921875" style="0" customWidth="1"/>
  </cols>
  <sheetData>
    <row r="1" spans="1:10" ht="38.25">
      <c r="A1" s="13" t="s">
        <v>11</v>
      </c>
      <c r="B1" s="14" t="s">
        <v>0</v>
      </c>
      <c r="C1" s="14" t="s">
        <v>40</v>
      </c>
      <c r="D1" s="14" t="s">
        <v>2</v>
      </c>
      <c r="E1" s="14" t="s">
        <v>1</v>
      </c>
      <c r="F1" s="14" t="s">
        <v>4</v>
      </c>
      <c r="G1" s="14" t="s">
        <v>5</v>
      </c>
      <c r="H1" s="15" t="s">
        <v>6</v>
      </c>
      <c r="I1" s="15" t="s">
        <v>7</v>
      </c>
      <c r="J1" s="16" t="s">
        <v>8</v>
      </c>
    </row>
    <row r="2" spans="1:10" ht="14.25">
      <c r="A2" s="21">
        <v>1</v>
      </c>
      <c r="B2" s="19">
        <v>2</v>
      </c>
      <c r="C2" s="19">
        <v>3</v>
      </c>
      <c r="D2" s="19">
        <v>4</v>
      </c>
      <c r="E2" s="19">
        <v>5</v>
      </c>
      <c r="F2" s="19">
        <v>6</v>
      </c>
      <c r="G2" s="19">
        <v>7</v>
      </c>
      <c r="H2" s="20">
        <v>8</v>
      </c>
      <c r="I2" s="20">
        <v>9</v>
      </c>
      <c r="J2" s="22">
        <v>10</v>
      </c>
    </row>
    <row r="3" spans="1:10" ht="36.75" customHeight="1">
      <c r="A3" s="40">
        <v>1</v>
      </c>
      <c r="B3" s="44" t="s">
        <v>36</v>
      </c>
      <c r="C3" s="47"/>
      <c r="D3" s="47" t="s">
        <v>31</v>
      </c>
      <c r="E3" s="45">
        <v>1000</v>
      </c>
      <c r="F3" s="36"/>
      <c r="G3" s="37">
        <f>E3*F3</f>
        <v>0</v>
      </c>
      <c r="H3" s="38"/>
      <c r="I3" s="36">
        <f aca="true" t="shared" si="0" ref="I3:I23">G3*H3</f>
        <v>0</v>
      </c>
      <c r="J3" s="39">
        <f aca="true" t="shared" si="1" ref="J3:J23">G3+I3</f>
        <v>0</v>
      </c>
    </row>
    <row r="4" spans="1:10" ht="35.25" customHeight="1">
      <c r="A4" s="40">
        <v>2</v>
      </c>
      <c r="B4" s="44" t="s">
        <v>37</v>
      </c>
      <c r="C4" s="47"/>
      <c r="D4" s="47" t="s">
        <v>31</v>
      </c>
      <c r="E4" s="45">
        <v>1500</v>
      </c>
      <c r="F4" s="36"/>
      <c r="G4" s="37">
        <f aca="true" t="shared" si="2" ref="G4:G23">E4*F4</f>
        <v>0</v>
      </c>
      <c r="H4" s="38"/>
      <c r="I4" s="36">
        <f t="shared" si="0"/>
        <v>0</v>
      </c>
      <c r="J4" s="39">
        <f t="shared" si="1"/>
        <v>0</v>
      </c>
    </row>
    <row r="5" spans="1:10" ht="34.5" customHeight="1">
      <c r="A5" s="40">
        <v>3</v>
      </c>
      <c r="B5" s="44" t="s">
        <v>38</v>
      </c>
      <c r="C5" s="47"/>
      <c r="D5" s="47" t="s">
        <v>31</v>
      </c>
      <c r="E5" s="45">
        <v>300</v>
      </c>
      <c r="F5" s="36"/>
      <c r="G5" s="37">
        <f t="shared" si="2"/>
        <v>0</v>
      </c>
      <c r="H5" s="38"/>
      <c r="I5" s="36">
        <f t="shared" si="0"/>
        <v>0</v>
      </c>
      <c r="J5" s="39">
        <f t="shared" si="1"/>
        <v>0</v>
      </c>
    </row>
    <row r="6" spans="1:10" ht="37.5" customHeight="1">
      <c r="A6" s="40">
        <v>4</v>
      </c>
      <c r="B6" s="44" t="s">
        <v>13</v>
      </c>
      <c r="C6" s="47"/>
      <c r="D6" s="47" t="s">
        <v>31</v>
      </c>
      <c r="E6" s="45">
        <v>220</v>
      </c>
      <c r="F6" s="36"/>
      <c r="G6" s="37">
        <f t="shared" si="2"/>
        <v>0</v>
      </c>
      <c r="H6" s="38"/>
      <c r="I6" s="36">
        <f t="shared" si="0"/>
        <v>0</v>
      </c>
      <c r="J6" s="39">
        <f t="shared" si="1"/>
        <v>0</v>
      </c>
    </row>
    <row r="7" spans="1:10" ht="36.75" customHeight="1">
      <c r="A7" s="40">
        <v>5</v>
      </c>
      <c r="B7" s="44" t="s">
        <v>14</v>
      </c>
      <c r="C7" s="47"/>
      <c r="D7" s="47" t="s">
        <v>31</v>
      </c>
      <c r="E7" s="45">
        <v>130</v>
      </c>
      <c r="F7" s="36"/>
      <c r="G7" s="37">
        <f t="shared" si="2"/>
        <v>0</v>
      </c>
      <c r="H7" s="38"/>
      <c r="I7" s="36">
        <f t="shared" si="0"/>
        <v>0</v>
      </c>
      <c r="J7" s="39">
        <f t="shared" si="1"/>
        <v>0</v>
      </c>
    </row>
    <row r="8" spans="1:10" ht="36.75" customHeight="1">
      <c r="A8" s="40">
        <v>6</v>
      </c>
      <c r="B8" s="44" t="s">
        <v>15</v>
      </c>
      <c r="C8" s="47"/>
      <c r="D8" s="47" t="s">
        <v>31</v>
      </c>
      <c r="E8" s="45">
        <v>150</v>
      </c>
      <c r="F8" s="36"/>
      <c r="G8" s="37">
        <f t="shared" si="2"/>
        <v>0</v>
      </c>
      <c r="H8" s="38"/>
      <c r="I8" s="36">
        <f t="shared" si="0"/>
        <v>0</v>
      </c>
      <c r="J8" s="39">
        <f t="shared" si="1"/>
        <v>0</v>
      </c>
    </row>
    <row r="9" spans="1:10" ht="36.75" customHeight="1">
      <c r="A9" s="40">
        <v>7</v>
      </c>
      <c r="B9" s="44" t="s">
        <v>16</v>
      </c>
      <c r="C9" s="46"/>
      <c r="D9" s="47" t="s">
        <v>32</v>
      </c>
      <c r="E9" s="45">
        <v>100</v>
      </c>
      <c r="F9" s="36"/>
      <c r="G9" s="37">
        <f t="shared" si="2"/>
        <v>0</v>
      </c>
      <c r="H9" s="38"/>
      <c r="I9" s="36">
        <f t="shared" si="0"/>
        <v>0</v>
      </c>
      <c r="J9" s="39">
        <f t="shared" si="1"/>
        <v>0</v>
      </c>
    </row>
    <row r="10" spans="1:10" ht="36.75" customHeight="1">
      <c r="A10" s="40">
        <v>8</v>
      </c>
      <c r="B10" s="44" t="s">
        <v>17</v>
      </c>
      <c r="C10" s="46"/>
      <c r="D10" s="47" t="s">
        <v>31</v>
      </c>
      <c r="E10" s="45">
        <v>15000</v>
      </c>
      <c r="F10" s="36"/>
      <c r="G10" s="37">
        <f t="shared" si="2"/>
        <v>0</v>
      </c>
      <c r="H10" s="38"/>
      <c r="I10" s="36">
        <f t="shared" si="0"/>
        <v>0</v>
      </c>
      <c r="J10" s="39">
        <f t="shared" si="1"/>
        <v>0</v>
      </c>
    </row>
    <row r="11" spans="1:10" ht="36.75" customHeight="1">
      <c r="A11" s="40">
        <v>9</v>
      </c>
      <c r="B11" s="44" t="s">
        <v>18</v>
      </c>
      <c r="C11" s="46"/>
      <c r="D11" s="47" t="s">
        <v>31</v>
      </c>
      <c r="E11" s="45">
        <v>1000</v>
      </c>
      <c r="F11" s="36"/>
      <c r="G11" s="37">
        <f t="shared" si="2"/>
        <v>0</v>
      </c>
      <c r="H11" s="38"/>
      <c r="I11" s="36">
        <f t="shared" si="0"/>
        <v>0</v>
      </c>
      <c r="J11" s="39">
        <f t="shared" si="1"/>
        <v>0</v>
      </c>
    </row>
    <row r="12" spans="1:10" ht="36.75" customHeight="1">
      <c r="A12" s="40">
        <v>10</v>
      </c>
      <c r="B12" s="44" t="s">
        <v>19</v>
      </c>
      <c r="C12" s="46"/>
      <c r="D12" s="47" t="s">
        <v>32</v>
      </c>
      <c r="E12" s="45">
        <v>200</v>
      </c>
      <c r="F12" s="36"/>
      <c r="G12" s="37">
        <f t="shared" si="2"/>
        <v>0</v>
      </c>
      <c r="H12" s="38"/>
      <c r="I12" s="36">
        <f t="shared" si="0"/>
        <v>0</v>
      </c>
      <c r="J12" s="39">
        <f t="shared" si="1"/>
        <v>0</v>
      </c>
    </row>
    <row r="13" spans="1:10" ht="36.75" customHeight="1">
      <c r="A13" s="40">
        <v>11</v>
      </c>
      <c r="B13" s="44" t="s">
        <v>20</v>
      </c>
      <c r="C13" s="46"/>
      <c r="D13" s="47" t="s">
        <v>32</v>
      </c>
      <c r="E13" s="45">
        <v>200</v>
      </c>
      <c r="F13" s="36"/>
      <c r="G13" s="37">
        <f t="shared" si="2"/>
        <v>0</v>
      </c>
      <c r="H13" s="38"/>
      <c r="I13" s="36">
        <f t="shared" si="0"/>
        <v>0</v>
      </c>
      <c r="J13" s="39">
        <f t="shared" si="1"/>
        <v>0</v>
      </c>
    </row>
    <row r="14" spans="1:10" ht="36.75" customHeight="1">
      <c r="A14" s="40">
        <v>12</v>
      </c>
      <c r="B14" s="44" t="s">
        <v>21</v>
      </c>
      <c r="C14" s="46"/>
      <c r="D14" s="47" t="s">
        <v>32</v>
      </c>
      <c r="E14" s="45">
        <v>50</v>
      </c>
      <c r="F14" s="36"/>
      <c r="G14" s="37">
        <f t="shared" si="2"/>
        <v>0</v>
      </c>
      <c r="H14" s="38"/>
      <c r="I14" s="36">
        <f t="shared" si="0"/>
        <v>0</v>
      </c>
      <c r="J14" s="39">
        <f t="shared" si="1"/>
        <v>0</v>
      </c>
    </row>
    <row r="15" spans="1:10" ht="115.5" customHeight="1">
      <c r="A15" s="40">
        <v>13</v>
      </c>
      <c r="B15" s="44" t="s">
        <v>30</v>
      </c>
      <c r="C15" s="46"/>
      <c r="D15" s="47" t="s">
        <v>32</v>
      </c>
      <c r="E15" s="45">
        <v>4</v>
      </c>
      <c r="F15" s="36"/>
      <c r="G15" s="37">
        <f t="shared" si="2"/>
        <v>0</v>
      </c>
      <c r="H15" s="38"/>
      <c r="I15" s="36">
        <f t="shared" si="0"/>
        <v>0</v>
      </c>
      <c r="J15" s="39">
        <f t="shared" si="1"/>
        <v>0</v>
      </c>
    </row>
    <row r="16" spans="1:10" ht="36.75" customHeight="1">
      <c r="A16" s="40">
        <v>14</v>
      </c>
      <c r="B16" s="44" t="s">
        <v>22</v>
      </c>
      <c r="C16" s="46"/>
      <c r="D16" s="47" t="s">
        <v>32</v>
      </c>
      <c r="E16" s="45">
        <v>10</v>
      </c>
      <c r="F16" s="36"/>
      <c r="G16" s="37">
        <f t="shared" si="2"/>
        <v>0</v>
      </c>
      <c r="H16" s="38"/>
      <c r="I16" s="36">
        <f t="shared" si="0"/>
        <v>0</v>
      </c>
      <c r="J16" s="39">
        <f t="shared" si="1"/>
        <v>0</v>
      </c>
    </row>
    <row r="17" spans="1:10" ht="36.75" customHeight="1">
      <c r="A17" s="40">
        <v>15</v>
      </c>
      <c r="B17" s="44" t="s">
        <v>23</v>
      </c>
      <c r="C17" s="46"/>
      <c r="D17" s="47" t="s">
        <v>32</v>
      </c>
      <c r="E17" s="45">
        <v>5</v>
      </c>
      <c r="F17" s="36"/>
      <c r="G17" s="37">
        <f t="shared" si="2"/>
        <v>0</v>
      </c>
      <c r="H17" s="38"/>
      <c r="I17" s="36">
        <f t="shared" si="0"/>
        <v>0</v>
      </c>
      <c r="J17" s="39">
        <f t="shared" si="1"/>
        <v>0</v>
      </c>
    </row>
    <row r="18" spans="1:10" ht="36.75" customHeight="1">
      <c r="A18" s="40">
        <v>16</v>
      </c>
      <c r="B18" s="44" t="s">
        <v>24</v>
      </c>
      <c r="C18" s="46"/>
      <c r="D18" s="47" t="s">
        <v>32</v>
      </c>
      <c r="E18" s="45">
        <v>1</v>
      </c>
      <c r="F18" s="36"/>
      <c r="G18" s="37">
        <f t="shared" si="2"/>
        <v>0</v>
      </c>
      <c r="H18" s="38"/>
      <c r="I18" s="36">
        <f t="shared" si="0"/>
        <v>0</v>
      </c>
      <c r="J18" s="39">
        <f t="shared" si="1"/>
        <v>0</v>
      </c>
    </row>
    <row r="19" spans="1:10" ht="36.75" customHeight="1">
      <c r="A19" s="40">
        <v>17</v>
      </c>
      <c r="B19" s="44" t="s">
        <v>25</v>
      </c>
      <c r="C19" s="46"/>
      <c r="D19" s="47" t="s">
        <v>32</v>
      </c>
      <c r="E19" s="45">
        <v>2</v>
      </c>
      <c r="F19" s="36"/>
      <c r="G19" s="37">
        <f t="shared" si="2"/>
        <v>0</v>
      </c>
      <c r="H19" s="38"/>
      <c r="I19" s="36">
        <f t="shared" si="0"/>
        <v>0</v>
      </c>
      <c r="J19" s="39">
        <f t="shared" si="1"/>
        <v>0</v>
      </c>
    </row>
    <row r="20" spans="1:10" ht="36.75" customHeight="1">
      <c r="A20" s="40">
        <v>18</v>
      </c>
      <c r="B20" s="44" t="s">
        <v>26</v>
      </c>
      <c r="C20" s="46"/>
      <c r="D20" s="47" t="s">
        <v>32</v>
      </c>
      <c r="E20" s="45">
        <v>3</v>
      </c>
      <c r="F20" s="36"/>
      <c r="G20" s="37">
        <f t="shared" si="2"/>
        <v>0</v>
      </c>
      <c r="H20" s="38"/>
      <c r="I20" s="36">
        <f t="shared" si="0"/>
        <v>0</v>
      </c>
      <c r="J20" s="39">
        <f t="shared" si="1"/>
        <v>0</v>
      </c>
    </row>
    <row r="21" spans="1:10" ht="36.75" customHeight="1">
      <c r="A21" s="40">
        <v>19</v>
      </c>
      <c r="B21" s="44" t="s">
        <v>27</v>
      </c>
      <c r="C21" s="46"/>
      <c r="D21" s="47" t="s">
        <v>34</v>
      </c>
      <c r="E21" s="45">
        <v>200</v>
      </c>
      <c r="F21" s="36"/>
      <c r="G21" s="37">
        <f t="shared" si="2"/>
        <v>0</v>
      </c>
      <c r="H21" s="38"/>
      <c r="I21" s="36">
        <f t="shared" si="0"/>
        <v>0</v>
      </c>
      <c r="J21" s="39">
        <f t="shared" si="1"/>
        <v>0</v>
      </c>
    </row>
    <row r="22" spans="1:10" ht="36.75" customHeight="1">
      <c r="A22" s="40">
        <v>20</v>
      </c>
      <c r="B22" s="44" t="s">
        <v>28</v>
      </c>
      <c r="C22" s="46"/>
      <c r="D22" s="47" t="s">
        <v>33</v>
      </c>
      <c r="E22" s="45">
        <v>90</v>
      </c>
      <c r="F22" s="36"/>
      <c r="G22" s="37">
        <f t="shared" si="2"/>
        <v>0</v>
      </c>
      <c r="H22" s="38"/>
      <c r="I22" s="36">
        <f t="shared" si="0"/>
        <v>0</v>
      </c>
      <c r="J22" s="39">
        <f t="shared" si="1"/>
        <v>0</v>
      </c>
    </row>
    <row r="23" spans="1:10" ht="36.75" customHeight="1" thickBot="1">
      <c r="A23" s="41">
        <v>21</v>
      </c>
      <c r="B23" s="48" t="s">
        <v>29</v>
      </c>
      <c r="C23" s="49"/>
      <c r="D23" s="50" t="s">
        <v>35</v>
      </c>
      <c r="E23" s="51">
        <v>4</v>
      </c>
      <c r="F23" s="42"/>
      <c r="G23" s="37">
        <f t="shared" si="2"/>
        <v>0</v>
      </c>
      <c r="H23" s="43"/>
      <c r="I23" s="36">
        <f t="shared" si="0"/>
        <v>0</v>
      </c>
      <c r="J23" s="39">
        <f t="shared" si="1"/>
        <v>0</v>
      </c>
    </row>
    <row r="24" spans="1:10" ht="15.75" thickBot="1">
      <c r="A24" s="18"/>
      <c r="C24" s="8"/>
      <c r="D24" s="8"/>
      <c r="E24" s="10"/>
      <c r="F24" s="34" t="s">
        <v>9</v>
      </c>
      <c r="G24" s="30">
        <f>SUM(G3:G23)</f>
        <v>0</v>
      </c>
      <c r="H24" s="31"/>
      <c r="I24" s="32">
        <f>SUM(I3:I23)</f>
        <v>0</v>
      </c>
      <c r="J24" s="33">
        <f>SUM(J3:J23)</f>
        <v>0</v>
      </c>
    </row>
    <row r="25" spans="1:7" ht="14.25">
      <c r="A25" s="11"/>
      <c r="C25" s="11"/>
      <c r="D25" s="11"/>
      <c r="G25" s="5"/>
    </row>
    <row r="26" spans="1:4" ht="14.25">
      <c r="A26" s="24"/>
      <c r="C26" s="25"/>
      <c r="D26" s="25"/>
    </row>
    <row r="27" spans="1:4" ht="14.25">
      <c r="A27" s="24"/>
      <c r="C27" s="25"/>
      <c r="D27" s="25"/>
    </row>
    <row r="28" ht="15.75">
      <c r="A28" s="23"/>
    </row>
  </sheetData>
  <sheetProtection/>
  <printOptions/>
  <pageMargins left="0.3" right="0.33" top="0.56" bottom="0.1968503937007874" header="0.31" footer="0.31496062992125984"/>
  <pageSetup fitToHeight="1" fitToWidth="1" horizontalDpi="600" verticalDpi="600" orientation="landscape" paperSize="9" scale="61" r:id="rId1"/>
  <headerFooter alignWithMargins="0">
    <oddHeader>&amp;L&amp;"Arial,Pogrubiony"CZĘŚĆ I.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E3" sqref="E3"/>
    </sheetView>
  </sheetViews>
  <sheetFormatPr defaultColWidth="8.796875" defaultRowHeight="14.25"/>
  <cols>
    <col min="1" max="1" width="4.3984375" style="0" customWidth="1"/>
    <col min="2" max="2" width="21.69921875" style="0" customWidth="1"/>
    <col min="3" max="3" width="28.09765625" style="0" customWidth="1"/>
    <col min="4" max="4" width="7.69921875" style="4" customWidth="1"/>
    <col min="5" max="5" width="7" style="0" customWidth="1"/>
    <col min="6" max="6" width="10.69921875" style="0" customWidth="1"/>
    <col min="7" max="7" width="13.09765625" style="0" customWidth="1"/>
    <col min="8" max="8" width="8.09765625" style="0" customWidth="1"/>
    <col min="9" max="9" width="13.3984375" style="0" customWidth="1"/>
    <col min="10" max="10" width="13.59765625" style="0" customWidth="1"/>
  </cols>
  <sheetData>
    <row r="1" spans="1:10" ht="38.25">
      <c r="A1" s="13" t="s">
        <v>11</v>
      </c>
      <c r="B1" s="14" t="s">
        <v>0</v>
      </c>
      <c r="C1" s="14" t="s">
        <v>12</v>
      </c>
      <c r="D1" s="14" t="s">
        <v>2</v>
      </c>
      <c r="E1" s="14" t="s">
        <v>1</v>
      </c>
      <c r="F1" s="14" t="s">
        <v>4</v>
      </c>
      <c r="G1" s="14" t="s">
        <v>5</v>
      </c>
      <c r="H1" s="15" t="s">
        <v>6</v>
      </c>
      <c r="I1" s="15" t="s">
        <v>7</v>
      </c>
      <c r="J1" s="16" t="s">
        <v>8</v>
      </c>
    </row>
    <row r="2" spans="1:10" ht="14.25">
      <c r="A2" s="21">
        <v>1</v>
      </c>
      <c r="B2" s="19">
        <v>2</v>
      </c>
      <c r="C2" s="19">
        <v>3</v>
      </c>
      <c r="D2" s="19">
        <v>4</v>
      </c>
      <c r="E2" s="19">
        <v>5</v>
      </c>
      <c r="F2" s="19">
        <v>6</v>
      </c>
      <c r="G2" s="19">
        <v>7</v>
      </c>
      <c r="H2" s="20">
        <v>8</v>
      </c>
      <c r="I2" s="20">
        <v>9</v>
      </c>
      <c r="J2" s="22">
        <v>10</v>
      </c>
    </row>
    <row r="3" spans="1:10" ht="42.75" customHeight="1">
      <c r="A3" s="26" t="s">
        <v>10</v>
      </c>
      <c r="B3" s="1" t="s">
        <v>39</v>
      </c>
      <c r="C3" s="3"/>
      <c r="D3" s="17" t="s">
        <v>3</v>
      </c>
      <c r="E3" s="2">
        <v>1</v>
      </c>
      <c r="F3" s="27"/>
      <c r="G3" s="6">
        <f>E3*F3</f>
        <v>0</v>
      </c>
      <c r="H3" s="28"/>
      <c r="I3" s="27">
        <f>G3*H3</f>
        <v>0</v>
      </c>
      <c r="J3" s="29">
        <f>G3+I3</f>
        <v>0</v>
      </c>
    </row>
    <row r="4" spans="1:10" ht="15.75" thickBot="1">
      <c r="A4" s="18"/>
      <c r="B4" s="7"/>
      <c r="C4" s="8"/>
      <c r="D4" s="9"/>
      <c r="E4" s="10"/>
      <c r="F4" s="34" t="s">
        <v>9</v>
      </c>
      <c r="G4" s="30">
        <f>SUM(G3:G3)</f>
        <v>0</v>
      </c>
      <c r="H4" s="31"/>
      <c r="I4" s="32">
        <f>SUM(I3:I3)</f>
        <v>0</v>
      </c>
      <c r="J4" s="33">
        <f>SUM(J3:J3)</f>
        <v>0</v>
      </c>
    </row>
    <row r="5" spans="1:7" ht="15">
      <c r="A5" s="11"/>
      <c r="B5" s="35"/>
      <c r="C5" s="11"/>
      <c r="D5" s="12"/>
      <c r="G5" s="5"/>
    </row>
    <row r="6" spans="1:3" ht="14.25">
      <c r="A6" s="24"/>
      <c r="B6" s="25"/>
      <c r="C6" s="25"/>
    </row>
    <row r="7" spans="1:3" ht="14.25">
      <c r="A7" s="24"/>
      <c r="B7" s="25"/>
      <c r="C7" s="25"/>
    </row>
    <row r="8" ht="15.75">
      <c r="A8" s="23"/>
    </row>
  </sheetData>
  <printOptions/>
  <pageMargins left="0.31496062992125984" right="0.39" top="1.15" bottom="0.984251968503937" header="0.64" footer="0.5118110236220472"/>
  <pageSetup horizontalDpi="600" verticalDpi="600" orientation="landscape" paperSize="9" r:id="rId1"/>
  <headerFooter alignWithMargins="0">
    <oddHeader>&amp;L&amp;"Arial,Pogrubiony"CZĘŚĆ  II.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ajk</dc:creator>
  <cp:keywords/>
  <dc:description/>
  <cp:lastModifiedBy>bear</cp:lastModifiedBy>
  <cp:lastPrinted>2012-07-31T08:46:56Z</cp:lastPrinted>
  <dcterms:created xsi:type="dcterms:W3CDTF">2009-01-08T09:27:37Z</dcterms:created>
  <dcterms:modified xsi:type="dcterms:W3CDTF">2012-07-31T08:56:23Z</dcterms:modified>
  <cp:category/>
  <cp:version/>
  <cp:contentType/>
  <cp:contentStatus/>
</cp:coreProperties>
</file>