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264"/>
  </bookViews>
  <sheets>
    <sheet name="Załącznik nr 1" sheetId="3" r:id="rId1"/>
  </sheets>
  <calcPr calcId="145621"/>
</workbook>
</file>

<file path=xl/calcChain.xml><?xml version="1.0" encoding="utf-8"?>
<calcChain xmlns="http://schemas.openxmlformats.org/spreadsheetml/2006/main">
  <c r="I3" i="3" l="1"/>
  <c r="D11" i="3"/>
  <c r="F17" i="3"/>
  <c r="I17" i="3"/>
  <c r="F4" i="3"/>
  <c r="H4" i="3"/>
  <c r="I4" i="3"/>
  <c r="F5" i="3"/>
  <c r="H5" i="3"/>
  <c r="I5" i="3"/>
  <c r="F3" i="3"/>
  <c r="H3" i="3"/>
  <c r="F10" i="3"/>
  <c r="F11" i="3"/>
  <c r="H11" i="3"/>
  <c r="F12" i="3"/>
  <c r="H12" i="3"/>
  <c r="I12" i="3"/>
  <c r="F9" i="3"/>
  <c r="H9" i="3"/>
  <c r="I9" i="3"/>
  <c r="H17" i="3"/>
  <c r="F6" i="3"/>
  <c r="H10" i="3"/>
  <c r="I10" i="3"/>
  <c r="I11" i="3"/>
  <c r="F13" i="3"/>
  <c r="F15" i="3"/>
  <c r="F19" i="3"/>
  <c r="H13" i="3"/>
  <c r="H6" i="3"/>
  <c r="I6" i="3"/>
  <c r="I13" i="3"/>
  <c r="I15" i="3"/>
  <c r="I19" i="3"/>
  <c r="H15" i="3"/>
  <c r="H19" i="3"/>
</calcChain>
</file>

<file path=xl/sharedStrings.xml><?xml version="1.0" encoding="utf-8"?>
<sst xmlns="http://schemas.openxmlformats.org/spreadsheetml/2006/main" count="27" uniqueCount="25">
  <si>
    <t>Lp.</t>
  </si>
  <si>
    <t>Nazwa asortymentu</t>
  </si>
  <si>
    <t>J. m.</t>
  </si>
  <si>
    <t>Ilość</t>
  </si>
  <si>
    <t>Cena netto za j.m.</t>
  </si>
  <si>
    <t>Wartość netto     (poz. 4 x 5)</t>
  </si>
  <si>
    <t>Stawka podatku    VAT       (w %)</t>
  </si>
  <si>
    <t>Wartość podatku VAT     (poz. 6 x 7)</t>
  </si>
  <si>
    <t>razem</t>
  </si>
  <si>
    <t>kg</t>
  </si>
  <si>
    <t>miesiąc</t>
  </si>
  <si>
    <t>transport</t>
  </si>
  <si>
    <t>b/dzień</t>
  </si>
  <si>
    <t xml:space="preserve">RAZEM </t>
  </si>
  <si>
    <t xml:space="preserve">transport </t>
  </si>
  <si>
    <t xml:space="preserve">dzierżawa zbiornika  ok. 1000 l. </t>
  </si>
  <si>
    <t>tona</t>
  </si>
  <si>
    <t>RAZEM</t>
  </si>
  <si>
    <r>
      <t>tlen med. sprężony butle 50l (10,6 m</t>
    </r>
    <r>
      <rPr>
        <sz val="12"/>
        <rFont val="Calibri"/>
        <family val="2"/>
        <charset val="238"/>
      </rPr>
      <t>³</t>
    </r>
    <r>
      <rPr>
        <sz val="12"/>
        <rFont val="Arial"/>
        <family val="2"/>
        <charset val="238"/>
      </rPr>
      <t>)</t>
    </r>
  </si>
  <si>
    <r>
      <t>tlen med. sprężony butle 10l (2,1 m</t>
    </r>
    <r>
      <rPr>
        <sz val="12"/>
        <rFont val="Calibri"/>
        <family val="2"/>
        <charset val="238"/>
      </rPr>
      <t>³</t>
    </r>
    <r>
      <rPr>
        <sz val="12"/>
        <rFont val="Arial"/>
        <family val="2"/>
        <charset val="238"/>
      </rPr>
      <t>)</t>
    </r>
  </si>
  <si>
    <t>szt</t>
  </si>
  <si>
    <t xml:space="preserve">azot medyczny ciekły  </t>
  </si>
  <si>
    <t>tlen medyczny ciekły</t>
  </si>
  <si>
    <t>dzierżawa butli 80szt</t>
  </si>
  <si>
    <t>Wartość brutto      (poz. 6 + 7)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</si>
</sst>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0"/>
      <name val="Arial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1"/>
      <name val="Arial"/>
      <family val="2"/>
      <charset val="238"/>
    </font>
    <font>
      <b/>
      <sz val="14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9" fontId="1" fillId="0" borderId="0" applyFill="0" applyBorder="0" applyAlignment="0" applyProtection="0"/>
  </cellStyleXfs>
  <cellXfs count="37">
    <xf numFmtId="0" fontId="0" fillId="0" borderId="0" xfId="0"/>
    <xf numFmtId="0" fontId="4" fillId="0" borderId="1" xfId="0" applyFont="1" applyBorder="1"/>
    <xf numFmtId="0" fontId="4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5" xfId="0" applyFont="1" applyBorder="1"/>
    <xf numFmtId="0" fontId="0" fillId="0" borderId="12" xfId="0" applyBorder="1"/>
    <xf numFmtId="0" fontId="9" fillId="0" borderId="13" xfId="0" applyFont="1" applyBorder="1"/>
    <xf numFmtId="43" fontId="6" fillId="0" borderId="3" xfId="1" applyFont="1" applyBorder="1"/>
    <xf numFmtId="43" fontId="6" fillId="0" borderId="4" xfId="1" applyFont="1" applyBorder="1"/>
    <xf numFmtId="43" fontId="6" fillId="0" borderId="1" xfId="1" applyFont="1" applyBorder="1"/>
    <xf numFmtId="43" fontId="6" fillId="0" borderId="5" xfId="1" applyFont="1" applyBorder="1"/>
    <xf numFmtId="9" fontId="6" fillId="0" borderId="3" xfId="2" applyFont="1" applyBorder="1"/>
    <xf numFmtId="9" fontId="6" fillId="0" borderId="1" xfId="2" applyFont="1" applyBorder="1"/>
    <xf numFmtId="9" fontId="6" fillId="0" borderId="5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2" borderId="1" xfId="0" applyFont="1" applyFill="1" applyBorder="1"/>
    <xf numFmtId="43" fontId="6" fillId="2" borderId="1" xfId="1" applyFont="1" applyFill="1" applyBorder="1"/>
    <xf numFmtId="9" fontId="6" fillId="2" borderId="3" xfId="2" applyFont="1" applyFill="1" applyBorder="1"/>
    <xf numFmtId="9" fontId="6" fillId="2" borderId="1" xfId="2" applyFont="1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4" xfId="0" applyFill="1" applyBorder="1"/>
    <xf numFmtId="0" fontId="0" fillId="3" borderId="6" xfId="0" applyFill="1" applyBorder="1"/>
    <xf numFmtId="43" fontId="4" fillId="3" borderId="9" xfId="1" applyFont="1" applyFill="1" applyBorder="1"/>
    <xf numFmtId="0" fontId="5" fillId="3" borderId="11" xfId="0" applyFont="1" applyFill="1" applyBorder="1"/>
    <xf numFmtId="43" fontId="4" fillId="3" borderId="15" xfId="1" applyFont="1" applyFill="1" applyBorder="1"/>
    <xf numFmtId="43" fontId="4" fillId="3" borderId="7" xfId="1" applyFont="1" applyFill="1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Layout" zoomScaleNormal="100" workbookViewId="0">
      <selection activeCell="B24" sqref="B24"/>
    </sheetView>
  </sheetViews>
  <sheetFormatPr defaultColWidth="11.5703125" defaultRowHeight="12.75" x14ac:dyDescent="0.2"/>
  <cols>
    <col min="1" max="1" width="4.42578125" customWidth="1"/>
    <col min="2" max="2" width="36.140625" customWidth="1"/>
    <col min="3" max="3" width="9.140625" customWidth="1"/>
    <col min="4" max="4" width="9.42578125" customWidth="1"/>
    <col min="5" max="5" width="9.28515625" customWidth="1"/>
    <col min="6" max="6" width="18.28515625" customWidth="1"/>
    <col min="7" max="7" width="9" customWidth="1"/>
    <col min="8" max="8" width="14.140625" customWidth="1"/>
    <col min="9" max="9" width="19.7109375" customWidth="1"/>
  </cols>
  <sheetData>
    <row r="1" spans="1:9" ht="51" x14ac:dyDescent="0.2">
      <c r="A1" s="20" t="s">
        <v>0</v>
      </c>
      <c r="B1" s="20" t="s">
        <v>1</v>
      </c>
      <c r="C1" s="20" t="s">
        <v>2</v>
      </c>
      <c r="D1" s="20" t="s">
        <v>3</v>
      </c>
      <c r="E1" s="21" t="s">
        <v>4</v>
      </c>
      <c r="F1" s="21" t="s">
        <v>5</v>
      </c>
      <c r="G1" s="22" t="s">
        <v>6</v>
      </c>
      <c r="H1" s="21" t="s">
        <v>7</v>
      </c>
      <c r="I1" s="21" t="s">
        <v>24</v>
      </c>
    </row>
    <row r="2" spans="1:9" ht="15" x14ac:dyDescent="0.2">
      <c r="A2" s="23">
        <v>1</v>
      </c>
      <c r="B2" s="23">
        <v>2</v>
      </c>
      <c r="C2" s="23">
        <v>3</v>
      </c>
      <c r="D2" s="23">
        <v>4</v>
      </c>
      <c r="E2" s="24">
        <v>5</v>
      </c>
      <c r="F2" s="24">
        <v>6</v>
      </c>
      <c r="G2" s="23">
        <v>7</v>
      </c>
      <c r="H2" s="23">
        <v>8</v>
      </c>
      <c r="I2" s="24">
        <v>9</v>
      </c>
    </row>
    <row r="3" spans="1:9" ht="15" x14ac:dyDescent="0.2">
      <c r="A3" s="3">
        <v>1</v>
      </c>
      <c r="B3" s="3" t="s">
        <v>21</v>
      </c>
      <c r="C3" s="3" t="s">
        <v>9</v>
      </c>
      <c r="D3" s="3">
        <v>18000</v>
      </c>
      <c r="E3" s="13"/>
      <c r="F3" s="13">
        <f>D3*E3</f>
        <v>0</v>
      </c>
      <c r="G3" s="17"/>
      <c r="H3" s="13">
        <f>F3*G3</f>
        <v>0</v>
      </c>
      <c r="I3" s="13">
        <f>F3+H3</f>
        <v>0</v>
      </c>
    </row>
    <row r="4" spans="1:9" ht="15" x14ac:dyDescent="0.2">
      <c r="A4" s="4">
        <v>2</v>
      </c>
      <c r="B4" s="4" t="s">
        <v>15</v>
      </c>
      <c r="C4" s="4" t="s">
        <v>10</v>
      </c>
      <c r="D4" s="4">
        <v>12</v>
      </c>
      <c r="E4" s="14"/>
      <c r="F4" s="13">
        <f>D4*E4</f>
        <v>0</v>
      </c>
      <c r="G4" s="17"/>
      <c r="H4" s="13">
        <f>F4*G4</f>
        <v>0</v>
      </c>
      <c r="I4" s="13">
        <f>F4+H4</f>
        <v>0</v>
      </c>
    </row>
    <row r="5" spans="1:9" ht="15" x14ac:dyDescent="0.2">
      <c r="A5" s="5">
        <v>3</v>
      </c>
      <c r="B5" s="5" t="s">
        <v>14</v>
      </c>
      <c r="C5" s="5"/>
      <c r="D5" s="5">
        <v>34</v>
      </c>
      <c r="E5" s="15"/>
      <c r="F5" s="13">
        <f>D5*E5</f>
        <v>0</v>
      </c>
      <c r="G5" s="17"/>
      <c r="H5" s="13">
        <f>F5*G5</f>
        <v>0</v>
      </c>
      <c r="I5" s="13">
        <f>F5+H5</f>
        <v>0</v>
      </c>
    </row>
    <row r="6" spans="1:9" ht="15" x14ac:dyDescent="0.2">
      <c r="A6" s="6"/>
      <c r="B6" s="6"/>
      <c r="C6" s="6"/>
      <c r="D6" s="6"/>
      <c r="E6" s="25" t="s">
        <v>8</v>
      </c>
      <c r="F6" s="26">
        <f>SUM(F3:F5)</f>
        <v>0</v>
      </c>
      <c r="G6" s="27"/>
      <c r="H6" s="26">
        <f>SUM(H3:H5)</f>
        <v>0</v>
      </c>
      <c r="I6" s="26">
        <f>SUM(I3:I5)</f>
        <v>0</v>
      </c>
    </row>
    <row r="7" spans="1:9" ht="15" x14ac:dyDescent="0.2">
      <c r="A7" s="6"/>
      <c r="B7" s="6"/>
      <c r="C7" s="6"/>
      <c r="D7" s="6"/>
      <c r="E7" s="6"/>
      <c r="F7" s="6"/>
      <c r="G7" s="6"/>
      <c r="H7" s="6"/>
      <c r="I7" s="6"/>
    </row>
    <row r="8" spans="1:9" ht="15" x14ac:dyDescent="0.2">
      <c r="A8" s="6"/>
      <c r="B8" s="6"/>
      <c r="C8" s="6"/>
      <c r="D8" s="6"/>
      <c r="E8" s="6"/>
      <c r="F8" s="6"/>
      <c r="G8" s="6"/>
      <c r="H8" s="6"/>
      <c r="I8" s="6"/>
    </row>
    <row r="9" spans="1:9" ht="15.75" x14ac:dyDescent="0.25">
      <c r="A9" s="5">
        <v>1</v>
      </c>
      <c r="B9" s="7" t="s">
        <v>18</v>
      </c>
      <c r="C9" s="8" t="s">
        <v>20</v>
      </c>
      <c r="D9" s="5">
        <v>40</v>
      </c>
      <c r="E9" s="15"/>
      <c r="F9" s="15">
        <f>D9*E9</f>
        <v>0</v>
      </c>
      <c r="G9" s="18"/>
      <c r="H9" s="15">
        <f>F9*G9</f>
        <v>0</v>
      </c>
      <c r="I9" s="15">
        <f>F9+H9</f>
        <v>0</v>
      </c>
    </row>
    <row r="10" spans="1:9" ht="15.75" x14ac:dyDescent="0.25">
      <c r="A10" s="5">
        <v>2</v>
      </c>
      <c r="B10" s="5" t="s">
        <v>19</v>
      </c>
      <c r="C10" s="8" t="s">
        <v>20</v>
      </c>
      <c r="D10" s="5">
        <v>120</v>
      </c>
      <c r="E10" s="15"/>
      <c r="F10" s="15">
        <f>D10*E10</f>
        <v>0</v>
      </c>
      <c r="G10" s="18"/>
      <c r="H10" s="15">
        <f>F10*G10</f>
        <v>0</v>
      </c>
      <c r="I10" s="15">
        <f>F10+H10</f>
        <v>0</v>
      </c>
    </row>
    <row r="11" spans="1:9" ht="15" x14ac:dyDescent="0.2">
      <c r="A11" s="5">
        <v>3</v>
      </c>
      <c r="B11" s="5" t="s">
        <v>23</v>
      </c>
      <c r="C11" s="8" t="s">
        <v>12</v>
      </c>
      <c r="D11" s="5">
        <f>80*365</f>
        <v>29200</v>
      </c>
      <c r="E11" s="15"/>
      <c r="F11" s="15">
        <f>D11*E11</f>
        <v>0</v>
      </c>
      <c r="G11" s="18"/>
      <c r="H11" s="15">
        <f>F11*G11</f>
        <v>0</v>
      </c>
      <c r="I11" s="15">
        <f>F11+H11</f>
        <v>0</v>
      </c>
    </row>
    <row r="12" spans="1:9" ht="15" x14ac:dyDescent="0.2">
      <c r="A12" s="5">
        <v>4</v>
      </c>
      <c r="B12" s="5" t="s">
        <v>11</v>
      </c>
      <c r="C12" s="5"/>
      <c r="D12" s="5">
        <v>8</v>
      </c>
      <c r="E12" s="15"/>
      <c r="F12" s="15">
        <f>D12*E12</f>
        <v>0</v>
      </c>
      <c r="G12" s="18"/>
      <c r="H12" s="15">
        <f>F12*G12</f>
        <v>0</v>
      </c>
      <c r="I12" s="15">
        <f>F12+H12</f>
        <v>0</v>
      </c>
    </row>
    <row r="13" spans="1:9" ht="15" x14ac:dyDescent="0.2">
      <c r="A13" s="6"/>
      <c r="B13" s="6"/>
      <c r="C13" s="6"/>
      <c r="D13" s="6"/>
      <c r="E13" s="25" t="s">
        <v>8</v>
      </c>
      <c r="F13" s="26">
        <f>SUM(F9:F12)</f>
        <v>0</v>
      </c>
      <c r="G13" s="28"/>
      <c r="H13" s="26">
        <f>SUM(H9:H12)</f>
        <v>0</v>
      </c>
      <c r="I13" s="26">
        <f>F13+H13</f>
        <v>0</v>
      </c>
    </row>
    <row r="14" spans="1:9" ht="18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ht="18" x14ac:dyDescent="0.25">
      <c r="A15" s="1"/>
      <c r="B15" s="9" t="s">
        <v>13</v>
      </c>
      <c r="C15" s="1"/>
      <c r="D15" s="1"/>
      <c r="E15" s="26"/>
      <c r="F15" s="26">
        <f>F6+F13</f>
        <v>0</v>
      </c>
      <c r="G15" s="25"/>
      <c r="H15" s="26">
        <f>H6+H13</f>
        <v>0</v>
      </c>
      <c r="I15" s="26">
        <f>I6+I13</f>
        <v>0</v>
      </c>
    </row>
    <row r="16" spans="1:9" ht="15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9" ht="15.75" thickBot="1" x14ac:dyDescent="0.25">
      <c r="A17" s="5">
        <v>1</v>
      </c>
      <c r="B17" s="10" t="s">
        <v>22</v>
      </c>
      <c r="C17" s="5" t="s">
        <v>16</v>
      </c>
      <c r="D17" s="5">
        <v>10</v>
      </c>
      <c r="E17" s="15"/>
      <c r="F17" s="16">
        <f>D17*E17</f>
        <v>0</v>
      </c>
      <c r="G17" s="19"/>
      <c r="H17" s="16">
        <f>F17*G12</f>
        <v>0</v>
      </c>
      <c r="I17" s="16">
        <f>F17+H17</f>
        <v>0</v>
      </c>
    </row>
    <row r="18" spans="1:9" x14ac:dyDescent="0.2">
      <c r="B18" s="11"/>
      <c r="F18" s="29"/>
      <c r="G18" s="30"/>
      <c r="H18" s="31"/>
      <c r="I18" s="32"/>
    </row>
    <row r="19" spans="1:9" ht="19.5" thickBot="1" x14ac:dyDescent="0.35">
      <c r="B19" s="12" t="s">
        <v>17</v>
      </c>
      <c r="C19" s="2"/>
      <c r="D19" s="2"/>
      <c r="E19" s="2"/>
      <c r="F19" s="33">
        <f>F15+F17</f>
        <v>0</v>
      </c>
      <c r="G19" s="34"/>
      <c r="H19" s="35">
        <f>H15+H17</f>
        <v>0</v>
      </c>
      <c r="I19" s="36">
        <f>SUM(I15:I17)</f>
        <v>0</v>
      </c>
    </row>
  </sheetData>
  <phoneticPr fontId="2" type="noConversion"/>
  <pageMargins left="0.625" right="0.23622047244094488" top="0.86458333333333337" bottom="0.3543307086614173" header="0.31496062992125984" footer="0.31496062992125984"/>
  <pageSetup paperSize="9" firstPageNumber="0" fitToHeight="0" orientation="landscape" r:id="rId1"/>
  <headerFooter alignWithMargins="0">
    <oddHeader xml:space="preserve">&amp;LGCR/19/W/2023 &amp;C&amp;"Times New Roman,Pogrubiona"&amp;12Załącznik nr 1
Formularz asortymentowo-cenowy </oddHeader>
    <oddFooter>&amp;C&amp;"Times New Roman,Normalny"&amp;12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Ewelina Jonik</cp:lastModifiedBy>
  <cp:lastPrinted>2023-06-01T10:54:06Z</cp:lastPrinted>
  <dcterms:created xsi:type="dcterms:W3CDTF">2010-10-04T08:39:24Z</dcterms:created>
  <dcterms:modified xsi:type="dcterms:W3CDTF">2023-06-01T10:56:12Z</dcterms:modified>
</cp:coreProperties>
</file>