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8" activeTab="18"/>
  </bookViews>
  <sheets>
    <sheet name="Część 1" sheetId="1" r:id="rId1"/>
    <sheet name="Część 2" sheetId="2" r:id="rId2"/>
    <sheet name="Część 3" sheetId="3" r:id="rId3"/>
    <sheet name="Część 4" sheetId="4" r:id="rId4"/>
    <sheet name="Część 5" sheetId="5" r:id="rId5"/>
    <sheet name="Część 6" sheetId="6" r:id="rId6"/>
    <sheet name="Część 7" sheetId="7" r:id="rId7"/>
    <sheet name="Część 8" sheetId="8" r:id="rId8"/>
    <sheet name="Część 9" sheetId="9" r:id="rId9"/>
    <sheet name="Część 10" sheetId="10" r:id="rId10"/>
    <sheet name="Część 11" sheetId="11" r:id="rId11"/>
    <sheet name="Część 12" sheetId="12" r:id="rId12"/>
    <sheet name="Część 13" sheetId="13" r:id="rId13"/>
    <sheet name="Część 14" sheetId="14" r:id="rId14"/>
    <sheet name="Część 15" sheetId="15" r:id="rId15"/>
    <sheet name="Część 16" sheetId="16" r:id="rId16"/>
    <sheet name="Część 17" sheetId="17" r:id="rId17"/>
    <sheet name="Część 18" sheetId="18" r:id="rId18"/>
    <sheet name="Część 19" sheetId="19" r:id="rId19"/>
  </sheets>
  <definedNames>
    <definedName name="Excel_BuiltIn_Print_Area8">"$#ODWOŁANIE.$A$1:$J$13"</definedName>
    <definedName name="_xlnm.Print_Area" localSheetId="0">'Część 1'!$A$1:$J$10</definedName>
    <definedName name="_xlnm.Print_Area" localSheetId="9">'Część 10'!$A$1:$I$5</definedName>
    <definedName name="_xlnm.Print_Area" localSheetId="10">'Część 11'!$A$1:$I$16</definedName>
    <definedName name="_xlnm.Print_Area" localSheetId="11">'Część 12'!$A$1:$I$4</definedName>
    <definedName name="_xlnm.Print_Area" localSheetId="12">'Część 13'!$A$1:$I$4</definedName>
    <definedName name="_xlnm.Print_Area" localSheetId="2">'Część 3'!$A$1:$I$6</definedName>
    <definedName name="_xlnm.Print_Area" localSheetId="3">'Część 4'!$A$1:$I$12</definedName>
    <definedName name="_xlnm.Print_Area" localSheetId="4">'Część 5'!$A$1:$I$5</definedName>
    <definedName name="_xlnm.Print_Area" localSheetId="5">'Część 6'!$A$1:$I$4</definedName>
    <definedName name="_xlnm.Print_Area" localSheetId="6">'Część 7'!$A$1:$I$4</definedName>
    <definedName name="_xlnm.Print_Area" localSheetId="7">'Część 8'!$A$1:$I$11</definedName>
    <definedName name="_xlnm.Print_Area" localSheetId="8">'Część 9'!$A$1:$I$7</definedName>
  </definedNames>
  <calcPr fullCalcOnLoad="1"/>
</workbook>
</file>

<file path=xl/sharedStrings.xml><?xml version="1.0" encoding="utf-8"?>
<sst xmlns="http://schemas.openxmlformats.org/spreadsheetml/2006/main" count="278" uniqueCount="93">
  <si>
    <t>LP</t>
  </si>
  <si>
    <t>Nazwa przedmiotu zamówienia</t>
  </si>
  <si>
    <t>Jednostka miary</t>
  </si>
  <si>
    <t xml:space="preserve">Ilość </t>
  </si>
  <si>
    <t>Cena jednostkowa netto</t>
  </si>
  <si>
    <t>Stawka podatku VAT  ( w % )</t>
  </si>
  <si>
    <t>Wartość   podatku VAT       ( poz.6x7 )</t>
  </si>
  <si>
    <t>Producent</t>
  </si>
  <si>
    <t>Plaster włóknionowy z opatrunkiem 1m  x 6 cm wymagamy pokrycia hypoalergicznym klejem akrylowym</t>
  </si>
  <si>
    <t>Plaster włóknionowy z opatrunkiem 1m  x 8 cm wymagamy pokrycia hypoalergicznym klejem akrylowym</t>
  </si>
  <si>
    <t>Przezroczysty mikroskopowy przylepiec 2,5 cm x 9,00 - 9,20 m  , wymagamy pokrycia hypoalergicznym klejem akrylowym</t>
  </si>
  <si>
    <t>Stawka podatku VAT ( w % )</t>
  </si>
  <si>
    <t>Wartość podatku VAT        ( poz.6x7 )</t>
  </si>
  <si>
    <t>Wartość ogółem    brutto                               ( poz.6+8 )</t>
  </si>
  <si>
    <t>op.</t>
  </si>
  <si>
    <t>szt</t>
  </si>
  <si>
    <t>RAZEM</t>
  </si>
  <si>
    <t>Ilość opakowań</t>
  </si>
  <si>
    <t>Cena całkowita netto dla każdej z pozycji              ( poz.3x4 )</t>
  </si>
  <si>
    <t>Stawka podatku VAT                       ( w % )</t>
  </si>
  <si>
    <t>Wartość podatku VAT                        ( poz.5x6 )</t>
  </si>
  <si>
    <t>Wartość ogółem brutto                               ( poz.5+7 )</t>
  </si>
  <si>
    <t>Elastyczny włókninowy przylepiec chirurgiczny 5 x 10  + PRÓBKA</t>
  </si>
  <si>
    <t xml:space="preserve">Elastyczny włókninowy przylepiec chirurgiczny 15 x 10 </t>
  </si>
  <si>
    <t>Opaska dziana podtrzymująca 4m x 15 cm pakowana pojedyńczo</t>
  </si>
  <si>
    <t>Opaska elastyczna tkana 4m x 10 cm z zapinką pakowana pojedyńczo, dopuszczono dł. 5 m</t>
  </si>
  <si>
    <t>Opaska elastyczna tkana 4m x 15 cm z zapinką pakowana pojedyńczo ,dopuszczono dł. 5 m</t>
  </si>
  <si>
    <t xml:space="preserve">Gaza opatrunkowa kopertowana 20 nitkowa niejałowa 1m x 1m </t>
  </si>
  <si>
    <t xml:space="preserve">Gaza opatrunkowa kopertowana 17 nitkowa jałowa 1m x 1m </t>
  </si>
  <si>
    <t>Kompres wyjałowiony 12 warstw. 17 nitk.x 5 sztuk  7,5x7,5cm    z podwijanymi brzegami ,sterylizow.parą wodną lub radiacyjnie</t>
  </si>
  <si>
    <t>Kompres bawełniany gazowy niejałowy 8 warstw. 13 nitk.x100  5x5cm z podwijanymi brzegami klasa IIa</t>
  </si>
  <si>
    <t>Kompres bawełniany gazowy niejałowy 8 warstw. 13 nitk.x100  7,5x7,5cm z podwijanymi brzegami klasa IIa</t>
  </si>
  <si>
    <t>Kompresy z waty celulozowej w rolce ,niejałowe 40x50mm x 500szt.</t>
  </si>
  <si>
    <t>Myjka niepodfoliowana x 50 sztuk + PRÓBKA</t>
  </si>
  <si>
    <t>Siatka opatrunkowa elastyczna-rękaw opatrunkowy nr 0(palec) x 20-25mb x 1szt.</t>
  </si>
  <si>
    <t>Siatka opatrunkowa elastyczna-rękaw opatrunkowy nr 1(ręka) x 20-25mb x 1szt.</t>
  </si>
  <si>
    <t>Siatka opatrunkowa elastyczna-rękaw opatrunkowy nr 2(ramię) x 20-25mb x 1szt.</t>
  </si>
  <si>
    <t>Siatka opatrunkowa elastyczna-rękaw opatrunkowy nr 3(noga) x 20-25mb x 1szt.</t>
  </si>
  <si>
    <t>Siatka opatrunkowa elastyczna-rękaw opatrunkowy nr 4(kolano)  x 20-25mb x 1szt.</t>
  </si>
  <si>
    <t>Siatka opatrunkowa elastyczna-rękaw opatrunkowy nr 5(głowa)  x 20-25mb x 1szt.</t>
  </si>
  <si>
    <t>Siatka opatrunkowa elastyczna-rękaw opatrunkowy nr 5,5(udo)  x 20-25mb x 1szt.</t>
  </si>
  <si>
    <t>Siatka opatrunkowa elastyczna-rękaw opatrunkowy nr 7(klatka piers) x 20-25mb x 1szt.</t>
  </si>
  <si>
    <t>Pianka myjąco – pielęgnująca do ciała, zawierająca składnik pochłaniający zapach moczu .</t>
  </si>
  <si>
    <t xml:space="preserve">Wata celulozowa 150 g - rolki </t>
  </si>
  <si>
    <t xml:space="preserve">Wata bawełniana opatrunkowa 200 g </t>
  </si>
  <si>
    <t>Wata celuloazowa arkusze 40x60 cmx5kg bielona</t>
  </si>
  <si>
    <t>Jałowy kompres włókninowy z otw.Y na tracheotomię 30g  7,5 x 7,5 cm pakowany x 2 sztuki,sterylizowany parą wodną lub radiacyjnie. (dopuszcz gramaturę 40g/m2)</t>
  </si>
  <si>
    <t>Hemostatyczna gąbka żelatynowa 70 x50x10mm x 10szt, wchłanialna  PRÓBKA</t>
  </si>
  <si>
    <t>Podkłady higieniczne 90cmx60cm x 30 sztuk</t>
  </si>
  <si>
    <t>Antybakteryjna gąbka opatrunkowa do drenów i cewników dożylnych nasączona poliheksametylenobiguanidem, nacięta w kształcie litery T typu Excilon lub równoważny, rozmiar 5x5cm x 2szt</t>
  </si>
  <si>
    <t>Nieinwazyjny uniwersalny system mocowań, przeznaczony do zabezpieczania bezpośrednio na skórze pacjenta wszelkiego typu cewników, sond,hypoalergiczny, bezlateksowy, typu Grip-Lok lub równoważny x 1sztuka</t>
  </si>
  <si>
    <t>Jałowy opatrunek samoprzylepny , zatrzymujący sączenie ran ,typu Cosmopore E lub równoważny, rozmiar 20x10x25sztuk</t>
  </si>
  <si>
    <t>Jałowy opatrunek samoprzylepny , zatrzymujący sączenie ran ,typu Cosmopore E lub równoważny, rozmiar 25x10x25sztuk</t>
  </si>
  <si>
    <t>Jałowy opatrunek samoprzylepny , zatrzymujący sączenie ran ,typu Cosmopore E lub równoważny, rozmiar 15x8x25sztuk</t>
  </si>
  <si>
    <t>Przylepiec chirurgiczny, hypoalergiczny, z rozciągliwej włókniny poliestrowej, perforowanej co 5 cm, łatwy do dzielenia poprzecznego bez użycia nożyczek, trudnobrudzący, wybitnie delikatny dla skóry pacjenta, niepozostawiający resztek kleju na skórze, wysoka i długotrwała przylepność, klej akrylowy: bez zawartości tlenku cynku, kauczuku i lateksu, wodoodporny, równomiernie naniesiony na całej powierzchni, nie klejący się do rękawiczek, bez papieru zabezpieczającego , rozm.10,1 cm x 9,10 m</t>
  </si>
  <si>
    <t>Samoprzylepny bandaż elastyczny , który po aplikacji przylega sam do siebie, rozm. 4,5m x 10cm</t>
  </si>
  <si>
    <t>Wartość ogółem               brutto                                ( poz.6+8 )</t>
  </si>
  <si>
    <t>Cena całkowita netto dla każdej z pozycji                            ( poz 4x5 )</t>
  </si>
  <si>
    <t>Cena całkowita netto dla każdej z pozycji                      ( poz 4x5 )</t>
  </si>
  <si>
    <t>Hypoalergiczny plaster poiniekcyjny z rozciągliwej włókniny z opatrunkiem absorbcyjnym, na papierze zabezpieczającym, z wodoodpornym klejem akrylowym, bez lateksu, kauczuku i tlenku cynku, opakowanie tekturowe -dyspenser, rozm. 5mx4cm, dzielony co 2cm</t>
  </si>
  <si>
    <t>Przylepiec chirurgiczny, hypoalergiczny, z mikroporowatej włókniny poliestrowej bez zawartości wiskozy i celulozy, z makroperforacją na całej powierzchni, umożliwiającą dzielenie bez nożyczek wzdłuż i w poprzek, z klejem akrylowym bez zawartości tlenku cynku, kauczuku i lateksu, wodoodporny, o wysokiej przylepności w momencie aplikacji i długoczasowej, rozm. 2,5cmx9,1m- 9,2</t>
  </si>
  <si>
    <t xml:space="preserve">Elastyczny włókninowy przylepiec chirurgiczny 10 x 10 </t>
  </si>
  <si>
    <t>Opaska dziana podtrzymująca 4m x 10 cm pakowana pojedyńczo</t>
  </si>
  <si>
    <t>Kompres wyjałowiony 12 warstw. 17 nitk.x 5 sztuk  5x5cm        z podwijanymi brzegami klasa II a reguła 7 ,sterylizow.parą wodną lub radiacyjnie</t>
  </si>
  <si>
    <t>Kompres wyjałowiony 12 warstw. 17 nitk.x 5 sztuk  10x10cm  z podwijanymi brzegami klasa Iia reguła 7, sterylizow.parą wodną lub radiacyjnie</t>
  </si>
  <si>
    <t>Pieluchomajtki dla dorosłych rozm S op.x 30szt –  obwód bioder 55 – 85cm ,chłonność1500ml. Oddychające na całej powierzchni układu chłonnego produktu,zapinane na podwójne przylepcorzepy lub przylepce pozwalajace na wielokrotne odpinanie i zapinanie pieluchomajtki, posiadające min. jeden ściągacz taliowy. Opis produktu na opakowaniu zgodny z wymogami ustawowymi .    PRÓBKA</t>
  </si>
  <si>
    <t>Pieluchomajtki dla dorosłych rozm M, op.x 30szt –    obw.bioder – 70-120 chłonność min. 2100, oddychające na całej powierzchni , zapinane na podwójne przylepcorzepy  pozwalajace na wielokrotne odpinanie i zapinanie pieluchomajtki, posiadające min. jeden ściągacz taliowy. Opis produktu na opakowaniu zgodny z wymogami ustawowymi .        PRÓBKA</t>
  </si>
  <si>
    <t>Pieluchomajtki dla dorosłych rozm L,  op.x 30szt –   obw. Bioder 90-150, chłonność min. 2400,oddychające na całej powierzchni ,zapinane na podwójne przylepcorzepy  pozwalajace na wielokrotne odpinanie i zapinanie pieluchomajtki, posiadające min. jeden ściągacz taliowy. Opis produktu na opakowaniu zgodny z wymogami ustawowymi .        PRÓBKA</t>
  </si>
  <si>
    <t>Cena całkowita netto dla każdej z pozycji                        ( poz.3x4 )</t>
  </si>
  <si>
    <t xml:space="preserve"> Opaska gipsowa jałowa, szybkowiążąca, 10cmx3m, opakowanie x 2 sztuki</t>
  </si>
  <si>
    <t xml:space="preserve"> Opaska gipsowa jałowa, szybkowiążąca, 15cmx3m, opakowanie x 2 sztuki</t>
  </si>
  <si>
    <t>OCZYSZCZANIE MYCIE RAN. Płyn do oczyszczania i nawilżania skolonizowanych, skontaminowanych i zakażonych ran ostrych i  przewlekłych. Stosowany podczas zmiany opatrunków w celu usuniecia stwardnialych resztek opatrunków oraz innych warstw pokrywających ranę, pochłaniający zapachy z rany, bezbolesny, gotowy do użycia, zawierający Oxadermol ® (Ethylohexylogliceryna) oraz dichlorowodorekoctenidiny, lub produkt równoważny. Opakowania do 350 ml.</t>
  </si>
  <si>
    <t>OCZYSZCZANIE I NAWILŻANIE RAN. Żel do pielęgnacyjnego oczyszczania ran ostrych i przewlekłych  oraz ich jednoczesnego trwałego nawilżenia i dekontaminacji, pochłaniający zapachy z rany, bezbolesny, gotowy do użycia, zawierający Hydroxyethylcellulozę oraz dichlorowodorekoctenidiny,   lub produkt równoważny. Opakowania 20 ml</t>
  </si>
  <si>
    <t>DEZYNFEKCJA i LECZENIE BŁONY ŚLUZOWEJ JAMY USTNEJ. Bezalkoholowy płyn do dezynfekcji jamy ustnej zawierający octenidynę, nie zawierający chlorheksydyny i alkoholu, spektrum działania B /MRSA/, F, V, penetruje i usuwa biofilm bakteryjny, lub produkt równoważny. Opakowania do 0.25 L.</t>
  </si>
  <si>
    <t>Opatrunek hydrokoloidowy, wykazujący zdolność do kontroli wysięku ( chłonność na poziomie 5g/10cm2), wskazany do ran z małym wysiękiem, oddychający, możliwość przycinania do kształtu rany,  lub produkt równoważny. Rozmiar 10x10cm.  PRÓBKA</t>
  </si>
  <si>
    <t>Opatrunek z pianki poliuretanowej, nieprzylepny,chłonność powyżej 20g/10cm2, wskazany do ran z umiarkowanym i obfitym wysiękiem, dopasowujący się do rany, wykazuje zdolność do kontroli wysięku,możliwość przycinania do kształtu rany  lub produkt równoważny. Rozmiar 20x20cm   PRÓBKA</t>
  </si>
  <si>
    <t>Opatrunek hydrokoloidowy z podłożem piankowym wykazujący zdolność do kontroli wysięku oraz możliwością pochłaniania wysięku ( rany z małym i umiarkowanym wysiękiem) oddychający, lub produkt równoważny. Rozmiar 10x10cm.  PRÓBKA</t>
  </si>
  <si>
    <t>Opatrunek hydrowłóknisty,cechujący się wysoką chłonnością,(pow. 15G/10cm2) wskazany do ran ostrych i przewlekłych o średnim i wysokim wysięku, możliwość przycinania do kształtu rany, lub produkt równoważny, rozmiar 10x10cm.  PRÓBKA</t>
  </si>
  <si>
    <t>Myjki z włókniny wiskozowej, nasączone chlorowodorkiem oktenidyny, lub produkt równoważny, x 10 sztuk</t>
  </si>
  <si>
    <t>MYCIE I DEZYNFEKCJA SKÓRY. Emulsja do antybakteryjnego mycia ciała i włosów, zawierająca octenidynę, nie zawiera środków zapachowych i barwiących i mydła. Spektrum działania zgodnie z normą EN 12054 izolaty MRSA, E. Coli, Enterococus hirae, Pseudomonas aeruginosa 60 sekund  S. Epidermidis do 3 min.,  lub produkt  równoważny. Opakowanie do 1L</t>
  </si>
  <si>
    <t>Opatrunek hydrokoloidowy w formie pasty, do leczenia ran głębokich bez martwicy z małą lub umiarkowaną ilością wysięku typu Granuflex Pasta, lub produkt równoważny, roz.30g x 1 PRÓBKA</t>
  </si>
  <si>
    <t>Opatrunek okluzyjny,absorbcyjny hydrowłóknisty z dodatkiem 1,2% jonów srebra, do ran skolonizowanych przez bakterie lub ran zakażonych,typu Aquacel Ag, lub produkt równoważny, rozmiar 15x15cm x 1 sztuka PRÓBKA</t>
  </si>
  <si>
    <t>Opatrunek okluzyjny,absorbcyjny hydrowłóknisty z dodatkiem 1,2% jonów srebra, do ran skolonizowanych przez bakterie lub ran zakażonych,typu Aquacel Ag, lub produkt równoważny, rozmiar 10x10cm x 1 sztuka</t>
  </si>
  <si>
    <t>Opatrunek hydrokoloidowy w postaci żelu, silnie nawadniający,do ran pokrytych suchą lub rozpływną tkanką martwą, typu Granugel, lub produkt równoważny, rozmiar 15g x 1 sztuka PRÓBKA</t>
  </si>
  <si>
    <t>Opatrunek hydrowłóknisty o wysokich właściwościach absorpcyjnych typu Aquacel, lub produkt równoważny, rozmiar 15x15cm x 1 sztuka  PRÓBKA</t>
  </si>
  <si>
    <t>Opatrunek składający się z wodoodpornej zewnętrznej błony poliuretanowej oraz wielowarstwowej części chłonnej,która zawiera piankę poliuretanową oraz warstwę kontaktową w technologi Hydrofiber,wersja przylepna typu Aquacel Foam, lub produkt równoważny, rozmiar 10x10cm PRÓBKA</t>
  </si>
  <si>
    <t>Opatrunek składający się z wodoodpornej zewnętrznej błony poliuretanowej oraz wielowarstwowej części chłonnej,która zawiera piankę poliuretanową oraz warstwę kontaktową w technologi Hydrofiber,wersja przylepna typu Aquacel Foam, lub produkt równoważny, rozmiar 12,5x12,5 x 1 sztuka</t>
  </si>
  <si>
    <t>Opatrunek składający się z wodoodpornej zewnętrznej błony poliuretanowej oraz wielowarstwowej części chłonnej,która zawiera piankę poliuretanową oraz warstwę kontaktową w technologi Hydrofiber,wersja nieprzylepna typu Aquacel Foam, lub produkt równoważny, rozmiar 10x10cm</t>
  </si>
  <si>
    <t>Opatrunek składający się z wodoodpornej zewnętrznej błony poliuretanowej oraz wielowarstwowej części chłonnej,która zawiera piankę poliuretanową oraz warstwę kontaktową w technologi Hydrofiber,wersja nieprzylepna typu Aquacel Foam, lub produkt równoważny, rozmiar 15x15 x 1 sztuka</t>
  </si>
  <si>
    <t>Samoprzylepny obramowany opatrunek hydrokoloidowy, specjalnie przystosowany do leczenia ran zlokalizowanych w trudnych okolicach ciała (pieta, kość krzyżowa) posiadający dodatkowy pasek samoprzylepny wokół opatrunku typu Granuflex Bordered, lub produkt równoważny, rozm. 10x10cm x 1 sztuka PRÓBKA</t>
  </si>
  <si>
    <t>Opatrunek hydrokoloidowy z cienką poliuretanową powłoką chroniącą przed bakteriami,można go stosować również do ran powierzchownych,na rany suche oraz o lekkim wysięku,na nowo utworzoną skórę typu Granuflex Extra Thin, lub produkt równoważny, rozmiar 7,5x7,5cm x 1 sztuka</t>
  </si>
  <si>
    <t>Opatrunek hydrokoloidowy z cienką poliuretanową powłoką chroniącą przed bakteriami,można go stosować również do ran powierzchownych,na rany suche oraz o lekkim wysięku,na nowo utworzoną skórę typu Granuflex Extra Thin, lub produkt równoważny, rozmiar 10x10 x 1 sztuka PRÓBKA</t>
  </si>
  <si>
    <t>Samoprzylepny obramowany opatrunek hydrokoloidowy, specjalnie przystosowany do leczenia ran zlokalizowanych w trudnych okolicach ciała (pieta, kość krzyżowa) posiadający dodatkowy pasek samoprzylepny wokół opatrunku typu Granuflex Bordered, lub produkt równoważny, rozm. 6x6cm x 5 sztuk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</si>
</sst>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00\-000"/>
    <numFmt numFmtId="166" formatCode="#,##0.00\ &quot;zł&quot;"/>
  </numFmts>
  <fonts count="10">
    <font>
      <sz val="10"/>
      <name val="Arial"/>
      <family val="2"/>
    </font>
    <font>
      <b/>
      <sz val="10"/>
      <name val="Arial Narrow"/>
      <family val="2"/>
    </font>
    <font>
      <sz val="10"/>
      <color indexed="8"/>
      <name val="Arial"/>
      <family val="2"/>
    </font>
    <font>
      <sz val="10"/>
      <name val="ArialMT"/>
      <family val="2"/>
    </font>
    <font>
      <sz val="10"/>
      <name val="Arial Narrow"/>
      <family val="2"/>
    </font>
    <font>
      <b/>
      <sz val="10"/>
      <name val="Arial"/>
      <family val="2"/>
    </font>
    <font>
      <sz val="9"/>
      <name val="Arial Narrow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9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64" fontId="0" fillId="0" borderId="0" xfId="17" applyNumberFormat="1" applyFont="1" applyBorder="1">
      <alignment/>
      <protection/>
    </xf>
    <xf numFmtId="0" fontId="0" fillId="0" borderId="0" xfId="17" applyFont="1" applyBorder="1">
      <alignment/>
      <protection/>
    </xf>
    <xf numFmtId="0" fontId="5" fillId="0" borderId="0" xfId="0" applyFont="1" applyBorder="1" applyAlignment="1">
      <alignment/>
    </xf>
    <xf numFmtId="0" fontId="0" fillId="0" borderId="0" xfId="0" applyBorder="1" applyAlignment="1">
      <alignment wrapText="1"/>
    </xf>
    <xf numFmtId="165" fontId="0" fillId="0" borderId="0" xfId="0" applyNumberFormat="1" applyAlignment="1">
      <alignment vertical="center" wrapText="1"/>
    </xf>
    <xf numFmtId="0" fontId="0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0" xfId="19" applyFont="1" applyBorder="1" applyAlignment="1">
      <alignment/>
      <protection/>
    </xf>
    <xf numFmtId="0" fontId="0" fillId="0" borderId="0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Font="1" applyBorder="1" applyAlignment="1">
      <alignment/>
    </xf>
    <xf numFmtId="0" fontId="0" fillId="0" borderId="0" xfId="18" applyFont="1">
      <alignment/>
      <protection/>
    </xf>
    <xf numFmtId="0" fontId="5" fillId="0" borderId="0" xfId="0" applyFont="1" applyAlignment="1">
      <alignment/>
    </xf>
    <xf numFmtId="0" fontId="0" fillId="0" borderId="0" xfId="20" applyFont="1" applyBorder="1" applyAlignment="1">
      <alignment wrapText="1"/>
      <protection/>
    </xf>
    <xf numFmtId="1" fontId="1" fillId="2" borderId="7" xfId="0" applyNumberFormat="1" applyFont="1" applyFill="1" applyBorder="1" applyAlignment="1">
      <alignment horizontal="center"/>
    </xf>
    <xf numFmtId="0" fontId="0" fillId="0" borderId="7" xfId="17" applyFont="1" applyBorder="1">
      <alignment/>
      <protection/>
    </xf>
    <xf numFmtId="0" fontId="2" fillId="0" borderId="7" xfId="17" applyFont="1" applyBorder="1" applyAlignment="1">
      <alignment horizontal="right"/>
      <protection/>
    </xf>
    <xf numFmtId="164" fontId="0" fillId="0" borderId="7" xfId="17" applyNumberFormat="1" applyFont="1" applyBorder="1">
      <alignment/>
      <protection/>
    </xf>
    <xf numFmtId="164" fontId="0" fillId="0" borderId="7" xfId="0" applyNumberFormat="1" applyFont="1" applyBorder="1" applyAlignment="1">
      <alignment/>
    </xf>
    <xf numFmtId="0" fontId="0" fillId="0" borderId="7" xfId="0" applyBorder="1" applyAlignment="1">
      <alignment/>
    </xf>
    <xf numFmtId="49" fontId="3" fillId="0" borderId="7" xfId="17" applyNumberFormat="1" applyFont="1" applyBorder="1" applyAlignment="1">
      <alignment horizontal="left" wrapText="1"/>
      <protection/>
    </xf>
    <xf numFmtId="0" fontId="3" fillId="0" borderId="7" xfId="17" applyFont="1" applyBorder="1" applyAlignment="1">
      <alignment wrapText="1"/>
      <protection/>
    </xf>
    <xf numFmtId="0" fontId="0" fillId="0" borderId="7" xfId="17" applyBorder="1">
      <alignment/>
      <protection/>
    </xf>
    <xf numFmtId="164" fontId="0" fillId="0" borderId="7" xfId="17" applyNumberFormat="1" applyBorder="1">
      <alignment/>
      <protection/>
    </xf>
    <xf numFmtId="0" fontId="1" fillId="2" borderId="8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164" fontId="1" fillId="2" borderId="9" xfId="0" applyNumberFormat="1" applyFont="1" applyFill="1" applyBorder="1" applyAlignment="1">
      <alignment horizontal="center" wrapText="1"/>
    </xf>
    <xf numFmtId="9" fontId="1" fillId="2" borderId="9" xfId="0" applyNumberFormat="1" applyFont="1" applyFill="1" applyBorder="1" applyAlignment="1">
      <alignment horizontal="center" wrapText="1"/>
    </xf>
    <xf numFmtId="164" fontId="1" fillId="2" borderId="10" xfId="0" applyNumberFormat="1" applyFont="1" applyFill="1" applyBorder="1" applyAlignment="1">
      <alignment horizontal="center" wrapText="1"/>
    </xf>
    <xf numFmtId="1" fontId="1" fillId="2" borderId="11" xfId="0" applyNumberFormat="1" applyFont="1" applyFill="1" applyBorder="1" applyAlignment="1">
      <alignment horizontal="center"/>
    </xf>
    <xf numFmtId="1" fontId="1" fillId="2" borderId="12" xfId="0" applyNumberFormat="1" applyFont="1" applyFill="1" applyBorder="1" applyAlignment="1">
      <alignment horizontal="center"/>
    </xf>
    <xf numFmtId="0" fontId="0" fillId="0" borderId="11" xfId="17" applyFont="1" applyBorder="1">
      <alignment/>
      <protection/>
    </xf>
    <xf numFmtId="0" fontId="0" fillId="0" borderId="12" xfId="0" applyBorder="1" applyAlignment="1">
      <alignment/>
    </xf>
    <xf numFmtId="0" fontId="4" fillId="0" borderId="11" xfId="17" applyFont="1" applyBorder="1">
      <alignment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9" fontId="0" fillId="0" borderId="7" xfId="17" applyNumberFormat="1" applyFont="1" applyBorder="1">
      <alignment/>
      <protection/>
    </xf>
    <xf numFmtId="9" fontId="0" fillId="0" borderId="7" xfId="0" applyNumberFormat="1" applyBorder="1" applyAlignment="1">
      <alignment/>
    </xf>
    <xf numFmtId="166" fontId="0" fillId="0" borderId="7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18" xfId="17" applyNumberFormat="1" applyBorder="1">
      <alignment/>
      <protection/>
    </xf>
    <xf numFmtId="164" fontId="0" fillId="0" borderId="18" xfId="17" applyNumberFormat="1" applyFont="1" applyBorder="1">
      <alignment/>
      <protection/>
    </xf>
    <xf numFmtId="9" fontId="0" fillId="0" borderId="18" xfId="17" applyNumberFormat="1" applyFont="1" applyBorder="1">
      <alignment/>
      <protection/>
    </xf>
    <xf numFmtId="166" fontId="0" fillId="0" borderId="18" xfId="0" applyNumberFormat="1" applyBorder="1" applyAlignment="1">
      <alignment/>
    </xf>
    <xf numFmtId="164" fontId="5" fillId="0" borderId="19" xfId="0" applyNumberFormat="1" applyFont="1" applyBorder="1" applyAlignment="1">
      <alignment/>
    </xf>
    <xf numFmtId="164" fontId="5" fillId="0" borderId="20" xfId="0" applyNumberFormat="1" applyFont="1" applyBorder="1" applyAlignment="1">
      <alignment/>
    </xf>
    <xf numFmtId="0" fontId="5" fillId="0" borderId="20" xfId="0" applyFont="1" applyBorder="1" applyAlignment="1">
      <alignment/>
    </xf>
    <xf numFmtId="166" fontId="5" fillId="0" borderId="21" xfId="0" applyNumberFormat="1" applyFont="1" applyBorder="1" applyAlignment="1">
      <alignment/>
    </xf>
    <xf numFmtId="1" fontId="1" fillId="2" borderId="7" xfId="0" applyNumberFormat="1" applyFont="1" applyFill="1" applyBorder="1" applyAlignment="1">
      <alignment horizontal="center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/>
    </xf>
    <xf numFmtId="0" fontId="5" fillId="0" borderId="19" xfId="0" applyFont="1" applyBorder="1" applyAlignment="1">
      <alignment/>
    </xf>
    <xf numFmtId="164" fontId="5" fillId="0" borderId="21" xfId="0" applyNumberFormat="1" applyFont="1" applyBorder="1" applyAlignment="1">
      <alignment/>
    </xf>
    <xf numFmtId="49" fontId="0" fillId="0" borderId="7" xfId="17" applyNumberFormat="1" applyFont="1" applyBorder="1" applyAlignment="1">
      <alignment wrapText="1"/>
      <protection/>
    </xf>
    <xf numFmtId="165" fontId="0" fillId="0" borderId="7" xfId="0" applyNumberFormat="1" applyFont="1" applyBorder="1" applyAlignment="1">
      <alignment vertical="center" wrapText="1"/>
    </xf>
    <xf numFmtId="165" fontId="0" fillId="0" borderId="14" xfId="0" applyNumberFormat="1" applyFont="1" applyBorder="1" applyAlignment="1">
      <alignment vertical="center" wrapText="1"/>
    </xf>
    <xf numFmtId="1" fontId="1" fillId="2" borderId="7" xfId="18" applyNumberFormat="1" applyFont="1" applyFill="1" applyBorder="1" applyAlignment="1">
      <alignment horizontal="center"/>
      <protection/>
    </xf>
    <xf numFmtId="0" fontId="0" fillId="0" borderId="7" xfId="17" applyNumberFormat="1" applyFont="1" applyBorder="1" applyAlignment="1">
      <alignment wrapText="1"/>
      <protection/>
    </xf>
    <xf numFmtId="0" fontId="2" fillId="0" borderId="7" xfId="17" applyFont="1" applyBorder="1" applyAlignment="1">
      <alignment wrapText="1"/>
      <protection/>
    </xf>
    <xf numFmtId="0" fontId="1" fillId="2" borderId="8" xfId="18" applyFont="1" applyFill="1" applyBorder="1" applyAlignment="1">
      <alignment horizontal="center" wrapText="1"/>
      <protection/>
    </xf>
    <xf numFmtId="0" fontId="1" fillId="2" borderId="9" xfId="18" applyFont="1" applyFill="1" applyBorder="1" applyAlignment="1">
      <alignment horizontal="center" wrapText="1"/>
      <protection/>
    </xf>
    <xf numFmtId="164" fontId="1" fillId="2" borderId="9" xfId="18" applyNumberFormat="1" applyFont="1" applyFill="1" applyBorder="1" applyAlignment="1">
      <alignment horizontal="center" wrapText="1"/>
      <protection/>
    </xf>
    <xf numFmtId="9" fontId="1" fillId="2" borderId="9" xfId="18" applyNumberFormat="1" applyFont="1" applyFill="1" applyBorder="1" applyAlignment="1">
      <alignment horizontal="center" wrapText="1"/>
      <protection/>
    </xf>
    <xf numFmtId="0" fontId="1" fillId="2" borderId="10" xfId="0" applyFont="1" applyFill="1" applyBorder="1" applyAlignment="1">
      <alignment horizontal="center"/>
    </xf>
    <xf numFmtId="1" fontId="1" fillId="2" borderId="11" xfId="18" applyNumberFormat="1" applyFont="1" applyFill="1" applyBorder="1" applyAlignment="1">
      <alignment horizontal="center"/>
      <protection/>
    </xf>
    <xf numFmtId="0" fontId="0" fillId="2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17" applyFont="1" applyBorder="1">
      <alignment/>
      <protection/>
    </xf>
    <xf numFmtId="0" fontId="2" fillId="0" borderId="14" xfId="17" applyFont="1" applyBorder="1" applyAlignment="1">
      <alignment wrapText="1"/>
      <protection/>
    </xf>
    <xf numFmtId="0" fontId="2" fillId="0" borderId="14" xfId="17" applyFont="1" applyBorder="1" applyAlignment="1">
      <alignment horizontal="right"/>
      <protection/>
    </xf>
    <xf numFmtId="164" fontId="0" fillId="0" borderId="14" xfId="17" applyNumberFormat="1" applyFont="1" applyBorder="1">
      <alignment/>
      <protection/>
    </xf>
    <xf numFmtId="9" fontId="0" fillId="0" borderId="14" xfId="17" applyNumberFormat="1" applyFont="1" applyBorder="1">
      <alignment/>
      <protection/>
    </xf>
    <xf numFmtId="0" fontId="0" fillId="0" borderId="15" xfId="0" applyFont="1" applyBorder="1" applyAlignment="1">
      <alignment horizontal="center"/>
    </xf>
    <xf numFmtId="2" fontId="5" fillId="0" borderId="20" xfId="0" applyNumberFormat="1" applyFont="1" applyBorder="1" applyAlignment="1">
      <alignment/>
    </xf>
    <xf numFmtId="2" fontId="5" fillId="0" borderId="21" xfId="0" applyNumberFormat="1" applyFont="1" applyBorder="1" applyAlignment="1">
      <alignment/>
    </xf>
    <xf numFmtId="0" fontId="2" fillId="0" borderId="7" xfId="0" applyFont="1" applyBorder="1" applyAlignment="1">
      <alignment/>
    </xf>
    <xf numFmtId="164" fontId="4" fillId="0" borderId="7" xfId="0" applyNumberFormat="1" applyFont="1" applyBorder="1" applyAlignment="1">
      <alignment/>
    </xf>
    <xf numFmtId="9" fontId="0" fillId="0" borderId="7" xfId="22" applyFont="1" applyFill="1" applyBorder="1" applyAlignment="1" applyProtection="1">
      <alignment/>
      <protection/>
    </xf>
    <xf numFmtId="164" fontId="4" fillId="0" borderId="12" xfId="0" applyNumberFormat="1" applyFont="1" applyBorder="1" applyAlignment="1">
      <alignment/>
    </xf>
    <xf numFmtId="0" fontId="0" fillId="0" borderId="7" xfId="0" applyFont="1" applyBorder="1" applyAlignment="1">
      <alignment/>
    </xf>
    <xf numFmtId="164" fontId="5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4" xfId="0" applyFont="1" applyBorder="1" applyAlignment="1">
      <alignment/>
    </xf>
    <xf numFmtId="164" fontId="4" fillId="0" borderId="18" xfId="0" applyNumberFormat="1" applyFont="1" applyBorder="1" applyAlignment="1">
      <alignment/>
    </xf>
    <xf numFmtId="9" fontId="0" fillId="0" borderId="18" xfId="22" applyFont="1" applyFill="1" applyBorder="1" applyAlignment="1" applyProtection="1">
      <alignment/>
      <protection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166" fontId="5" fillId="0" borderId="20" xfId="0" applyNumberFormat="1" applyFont="1" applyBorder="1" applyAlignment="1">
      <alignment/>
    </xf>
    <xf numFmtId="1" fontId="1" fillId="2" borderId="7" xfId="17" applyNumberFormat="1" applyFont="1" applyFill="1" applyBorder="1" applyAlignment="1">
      <alignment horizontal="center"/>
      <protection/>
    </xf>
    <xf numFmtId="49" fontId="0" fillId="0" borderId="7" xfId="17" applyNumberFormat="1" applyFont="1" applyBorder="1" applyAlignment="1">
      <alignment horizontal="left" wrapText="1"/>
      <protection/>
    </xf>
    <xf numFmtId="0" fontId="2" fillId="0" borderId="7" xfId="17" applyFont="1" applyFill="1" applyBorder="1" applyAlignment="1">
      <alignment horizontal="right"/>
      <protection/>
    </xf>
    <xf numFmtId="49" fontId="2" fillId="0" borderId="7" xfId="17" applyNumberFormat="1" applyFont="1" applyBorder="1" applyAlignment="1">
      <alignment wrapText="1"/>
      <protection/>
    </xf>
    <xf numFmtId="49" fontId="0" fillId="0" borderId="7" xfId="19" applyNumberFormat="1" applyFont="1" applyFill="1" applyBorder="1" applyAlignment="1">
      <alignment wrapText="1"/>
      <protection/>
    </xf>
    <xf numFmtId="0" fontId="0" fillId="0" borderId="7" xfId="19" applyFont="1" applyFill="1" applyBorder="1" applyAlignment="1">
      <alignment horizontal="right"/>
      <protection/>
    </xf>
    <xf numFmtId="49" fontId="0" fillId="0" borderId="7" xfId="19" applyNumberFormat="1" applyFont="1" applyBorder="1" applyAlignment="1">
      <alignment wrapText="1"/>
      <protection/>
    </xf>
    <xf numFmtId="0" fontId="0" fillId="0" borderId="7" xfId="19" applyFont="1" applyBorder="1" applyAlignment="1">
      <alignment/>
      <protection/>
    </xf>
    <xf numFmtId="0" fontId="1" fillId="2" borderId="8" xfId="17" applyFont="1" applyFill="1" applyBorder="1" applyAlignment="1">
      <alignment horizontal="center" wrapText="1"/>
      <protection/>
    </xf>
    <xf numFmtId="0" fontId="1" fillId="2" borderId="9" xfId="17" applyFont="1" applyFill="1" applyBorder="1" applyAlignment="1">
      <alignment horizontal="center" wrapText="1"/>
      <protection/>
    </xf>
    <xf numFmtId="164" fontId="1" fillId="2" borderId="9" xfId="17" applyNumberFormat="1" applyFont="1" applyFill="1" applyBorder="1" applyAlignment="1">
      <alignment horizontal="center" wrapText="1"/>
      <protection/>
    </xf>
    <xf numFmtId="9" fontId="1" fillId="2" borderId="9" xfId="17" applyNumberFormat="1" applyFont="1" applyFill="1" applyBorder="1" applyAlignment="1">
      <alignment horizontal="center" wrapText="1"/>
      <protection/>
    </xf>
    <xf numFmtId="1" fontId="1" fillId="2" borderId="11" xfId="17" applyNumberFormat="1" applyFont="1" applyFill="1" applyBorder="1" applyAlignment="1">
      <alignment horizontal="center"/>
      <protection/>
    </xf>
    <xf numFmtId="49" fontId="2" fillId="0" borderId="14" xfId="17" applyNumberFormat="1" applyFont="1" applyBorder="1" applyAlignment="1">
      <alignment wrapText="1"/>
      <protection/>
    </xf>
    <xf numFmtId="164" fontId="0" fillId="0" borderId="14" xfId="0" applyNumberFormat="1" applyFont="1" applyBorder="1" applyAlignment="1">
      <alignment/>
    </xf>
    <xf numFmtId="0" fontId="0" fillId="0" borderId="15" xfId="17" applyFont="1" applyBorder="1">
      <alignment/>
      <protection/>
    </xf>
    <xf numFmtId="0" fontId="5" fillId="0" borderId="21" xfId="0" applyFont="1" applyBorder="1" applyAlignment="1">
      <alignment/>
    </xf>
    <xf numFmtId="0" fontId="9" fillId="2" borderId="12" xfId="0" applyFont="1" applyFill="1" applyBorder="1" applyAlignment="1">
      <alignment horizontal="center"/>
    </xf>
    <xf numFmtId="9" fontId="0" fillId="0" borderId="7" xfId="19" applyNumberFormat="1" applyFont="1" applyBorder="1" applyAlignment="1">
      <alignment/>
      <protection/>
    </xf>
    <xf numFmtId="0" fontId="1" fillId="2" borderId="12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7" xfId="18" applyFont="1" applyBorder="1">
      <alignment/>
      <protection/>
    </xf>
    <xf numFmtId="0" fontId="0" fillId="0" borderId="13" xfId="18" applyFont="1" applyBorder="1">
      <alignment/>
      <protection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8" xfId="0" applyFont="1" applyBorder="1" applyAlignment="1">
      <alignment/>
    </xf>
    <xf numFmtId="9" fontId="0" fillId="0" borderId="18" xfId="22" applyFill="1" applyBorder="1" applyAlignment="1" applyProtection="1">
      <alignment/>
      <protection/>
    </xf>
    <xf numFmtId="164" fontId="0" fillId="0" borderId="18" xfId="18" applyNumberFormat="1" applyFont="1" applyBorder="1">
      <alignment/>
      <protection/>
    </xf>
    <xf numFmtId="164" fontId="5" fillId="0" borderId="19" xfId="18" applyNumberFormat="1" applyFont="1" applyBorder="1">
      <alignment/>
      <protection/>
    </xf>
    <xf numFmtId="9" fontId="5" fillId="0" borderId="20" xfId="18" applyNumberFormat="1" applyFont="1" applyBorder="1">
      <alignment/>
      <protection/>
    </xf>
    <xf numFmtId="164" fontId="5" fillId="0" borderId="20" xfId="18" applyNumberFormat="1" applyFont="1" applyBorder="1">
      <alignment/>
      <protection/>
    </xf>
    <xf numFmtId="164" fontId="5" fillId="0" borderId="21" xfId="18" applyNumberFormat="1" applyFont="1" applyBorder="1">
      <alignment/>
      <protection/>
    </xf>
    <xf numFmtId="166" fontId="0" fillId="0" borderId="18" xfId="0" applyNumberFormat="1" applyFont="1" applyBorder="1" applyAlignment="1">
      <alignment/>
    </xf>
    <xf numFmtId="0" fontId="0" fillId="0" borderId="7" xfId="17" applyFont="1" applyBorder="1" applyAlignment="1">
      <alignment wrapText="1"/>
      <protection/>
    </xf>
    <xf numFmtId="0" fontId="0" fillId="0" borderId="7" xfId="17" applyFont="1" applyBorder="1" applyAlignment="1">
      <alignment horizontal="right"/>
      <protection/>
    </xf>
    <xf numFmtId="0" fontId="0" fillId="0" borderId="14" xfId="17" applyFont="1" applyBorder="1" applyAlignment="1">
      <alignment wrapText="1"/>
      <protection/>
    </xf>
    <xf numFmtId="0" fontId="0" fillId="0" borderId="14" xfId="17" applyFont="1" applyBorder="1" applyAlignment="1">
      <alignment horizontal="right"/>
      <protection/>
    </xf>
    <xf numFmtId="0" fontId="0" fillId="0" borderId="22" xfId="0" applyFont="1" applyBorder="1" applyAlignment="1">
      <alignment horizontal="center"/>
    </xf>
    <xf numFmtId="0" fontId="0" fillId="0" borderId="21" xfId="0" applyFont="1" applyBorder="1" applyAlignment="1">
      <alignment/>
    </xf>
    <xf numFmtId="166" fontId="5" fillId="0" borderId="20" xfId="17" applyNumberFormat="1" applyFont="1" applyBorder="1">
      <alignment/>
      <protection/>
    </xf>
    <xf numFmtId="1" fontId="1" fillId="2" borderId="7" xfId="19" applyNumberFormat="1" applyFont="1" applyFill="1" applyBorder="1" applyAlignment="1">
      <alignment horizontal="center"/>
      <protection/>
    </xf>
    <xf numFmtId="0" fontId="0" fillId="0" borderId="7" xfId="19" applyFont="1" applyBorder="1" applyAlignment="1">
      <alignment wrapText="1"/>
      <protection/>
    </xf>
    <xf numFmtId="9" fontId="0" fillId="0" borderId="7" xfId="0" applyNumberFormat="1" applyFont="1" applyBorder="1" applyAlignment="1">
      <alignment/>
    </xf>
    <xf numFmtId="0" fontId="1" fillId="2" borderId="8" xfId="19" applyFont="1" applyFill="1" applyBorder="1" applyAlignment="1">
      <alignment horizontal="center" wrapText="1"/>
      <protection/>
    </xf>
    <xf numFmtId="0" fontId="1" fillId="2" borderId="9" xfId="19" applyFont="1" applyFill="1" applyBorder="1" applyAlignment="1">
      <alignment horizontal="center" wrapText="1"/>
      <protection/>
    </xf>
    <xf numFmtId="164" fontId="1" fillId="2" borderId="9" xfId="19" applyNumberFormat="1" applyFont="1" applyFill="1" applyBorder="1" applyAlignment="1">
      <alignment horizontal="center" wrapText="1"/>
      <protection/>
    </xf>
    <xf numFmtId="9" fontId="1" fillId="2" borderId="9" xfId="19" applyNumberFormat="1" applyFont="1" applyFill="1" applyBorder="1" applyAlignment="1">
      <alignment horizontal="center" wrapText="1"/>
      <protection/>
    </xf>
    <xf numFmtId="1" fontId="1" fillId="2" borderId="11" xfId="19" applyNumberFormat="1" applyFont="1" applyFill="1" applyBorder="1" applyAlignment="1">
      <alignment horizontal="center"/>
      <protection/>
    </xf>
    <xf numFmtId="0" fontId="0" fillId="0" borderId="11" xfId="19" applyNumberFormat="1" applyFont="1" applyBorder="1" applyAlignment="1">
      <alignment/>
      <protection/>
    </xf>
    <xf numFmtId="0" fontId="0" fillId="0" borderId="13" xfId="19" applyFont="1" applyBorder="1" applyAlignment="1">
      <alignment/>
      <protection/>
    </xf>
    <xf numFmtId="0" fontId="0" fillId="0" borderId="14" xfId="19" applyFont="1" applyBorder="1" applyAlignment="1">
      <alignment wrapText="1"/>
      <protection/>
    </xf>
    <xf numFmtId="9" fontId="0" fillId="0" borderId="18" xfId="0" applyNumberFormat="1" applyFont="1" applyBorder="1" applyAlignment="1">
      <alignment/>
    </xf>
    <xf numFmtId="166" fontId="0" fillId="0" borderId="7" xfId="0" applyNumberFormat="1" applyFont="1" applyBorder="1" applyAlignment="1">
      <alignment/>
    </xf>
    <xf numFmtId="1" fontId="1" fillId="2" borderId="7" xfId="20" applyNumberFormat="1" applyFont="1" applyFill="1" applyBorder="1" applyAlignment="1">
      <alignment horizontal="center"/>
      <protection/>
    </xf>
    <xf numFmtId="0" fontId="0" fillId="0" borderId="7" xfId="18" applyFont="1" applyBorder="1" applyAlignment="1">
      <alignment horizontal="center"/>
      <protection/>
    </xf>
    <xf numFmtId="0" fontId="1" fillId="2" borderId="8" xfId="20" applyFont="1" applyFill="1" applyBorder="1" applyAlignment="1">
      <alignment horizontal="center" wrapText="1"/>
      <protection/>
    </xf>
    <xf numFmtId="0" fontId="1" fillId="2" borderId="9" xfId="20" applyFont="1" applyFill="1" applyBorder="1" applyAlignment="1">
      <alignment horizontal="center" wrapText="1"/>
      <protection/>
    </xf>
    <xf numFmtId="164" fontId="1" fillId="2" borderId="9" xfId="20" applyNumberFormat="1" applyFont="1" applyFill="1" applyBorder="1" applyAlignment="1">
      <alignment horizontal="center" wrapText="1"/>
      <protection/>
    </xf>
    <xf numFmtId="9" fontId="1" fillId="2" borderId="9" xfId="20" applyNumberFormat="1" applyFont="1" applyFill="1" applyBorder="1" applyAlignment="1">
      <alignment horizontal="center" wrapText="1"/>
      <protection/>
    </xf>
    <xf numFmtId="1" fontId="1" fillId="2" borderId="11" xfId="20" applyNumberFormat="1" applyFont="1" applyFill="1" applyBorder="1" applyAlignment="1">
      <alignment horizontal="center"/>
      <protection/>
    </xf>
    <xf numFmtId="0" fontId="0" fillId="0" borderId="11" xfId="18" applyFont="1" applyBorder="1">
      <alignment/>
      <protection/>
    </xf>
    <xf numFmtId="0" fontId="0" fillId="0" borderId="12" xfId="0" applyFont="1" applyBorder="1" applyAlignment="1">
      <alignment/>
    </xf>
    <xf numFmtId="0" fontId="0" fillId="0" borderId="14" xfId="18" applyFont="1" applyBorder="1" applyAlignment="1">
      <alignment wrapText="1"/>
      <protection/>
    </xf>
    <xf numFmtId="0" fontId="0" fillId="0" borderId="14" xfId="18" applyFont="1" applyBorder="1" applyAlignment="1">
      <alignment horizontal="center"/>
      <protection/>
    </xf>
    <xf numFmtId="166" fontId="0" fillId="0" borderId="0" xfId="0" applyNumberFormat="1" applyFont="1" applyAlignment="1">
      <alignment/>
    </xf>
    <xf numFmtId="1" fontId="1" fillId="2" borderId="7" xfId="21" applyNumberFormat="1" applyFont="1" applyFill="1" applyBorder="1" applyAlignment="1">
      <alignment horizontal="center"/>
      <protection/>
    </xf>
    <xf numFmtId="0" fontId="0" fillId="0" borderId="7" xfId="21" applyNumberFormat="1" applyFont="1" applyBorder="1" applyAlignment="1">
      <alignment horizontal="left" vertical="center" wrapText="1"/>
      <protection/>
    </xf>
    <xf numFmtId="0" fontId="0" fillId="0" borderId="7" xfId="21" applyFont="1" applyBorder="1" applyAlignment="1">
      <alignment horizontal="center" vertical="center" wrapText="1"/>
      <protection/>
    </xf>
    <xf numFmtId="0" fontId="0" fillId="0" borderId="7" xfId="21" applyFont="1" applyBorder="1" applyAlignment="1">
      <alignment horizontal="left" vertical="center" wrapText="1"/>
      <protection/>
    </xf>
    <xf numFmtId="0" fontId="1" fillId="2" borderId="8" xfId="21" applyFont="1" applyFill="1" applyBorder="1" applyAlignment="1">
      <alignment horizontal="center" wrapText="1"/>
      <protection/>
    </xf>
    <xf numFmtId="0" fontId="1" fillId="2" borderId="9" xfId="21" applyFont="1" applyFill="1" applyBorder="1" applyAlignment="1">
      <alignment horizontal="center" wrapText="1"/>
      <protection/>
    </xf>
    <xf numFmtId="164" fontId="1" fillId="2" borderId="9" xfId="21" applyNumberFormat="1" applyFont="1" applyFill="1" applyBorder="1" applyAlignment="1">
      <alignment horizontal="center" wrapText="1"/>
      <protection/>
    </xf>
    <xf numFmtId="9" fontId="1" fillId="2" borderId="9" xfId="21" applyNumberFormat="1" applyFont="1" applyFill="1" applyBorder="1" applyAlignment="1">
      <alignment horizontal="center" wrapText="1"/>
      <protection/>
    </xf>
    <xf numFmtId="1" fontId="1" fillId="2" borderId="11" xfId="21" applyNumberFormat="1" applyFont="1" applyFill="1" applyBorder="1" applyAlignment="1">
      <alignment horizontal="center"/>
      <protection/>
    </xf>
    <xf numFmtId="0" fontId="0" fillId="0" borderId="11" xfId="21" applyFont="1" applyBorder="1">
      <alignment/>
      <protection/>
    </xf>
    <xf numFmtId="0" fontId="0" fillId="0" borderId="12" xfId="0" applyFont="1" applyFill="1" applyBorder="1" applyAlignment="1">
      <alignment/>
    </xf>
    <xf numFmtId="0" fontId="0" fillId="0" borderId="13" xfId="21" applyFont="1" applyBorder="1">
      <alignment/>
      <protection/>
    </xf>
    <xf numFmtId="0" fontId="0" fillId="0" borderId="14" xfId="21" applyFont="1" applyBorder="1" applyAlignment="1">
      <alignment horizontal="left" vertical="center" wrapText="1"/>
      <protection/>
    </xf>
    <xf numFmtId="0" fontId="0" fillId="0" borderId="14" xfId="21" applyFont="1" applyBorder="1" applyAlignment="1">
      <alignment horizontal="center" vertical="center" wrapText="1"/>
      <protection/>
    </xf>
    <xf numFmtId="0" fontId="0" fillId="0" borderId="15" xfId="0" applyFont="1" applyFill="1" applyBorder="1" applyAlignment="1">
      <alignment/>
    </xf>
    <xf numFmtId="0" fontId="0" fillId="0" borderId="14" xfId="18" applyFont="1" applyBorder="1">
      <alignment/>
      <protection/>
    </xf>
    <xf numFmtId="0" fontId="0" fillId="0" borderId="7" xfId="20" applyFont="1" applyBorder="1" applyAlignment="1">
      <alignment wrapText="1"/>
      <protection/>
    </xf>
    <xf numFmtId="0" fontId="0" fillId="0" borderId="7" xfId="20" applyFont="1" applyBorder="1">
      <alignment/>
      <protection/>
    </xf>
    <xf numFmtId="0" fontId="0" fillId="0" borderId="14" xfId="20" applyFont="1" applyBorder="1" applyAlignment="1">
      <alignment wrapText="1"/>
      <protection/>
    </xf>
    <xf numFmtId="0" fontId="0" fillId="0" borderId="14" xfId="20" applyFont="1" applyBorder="1">
      <alignment/>
      <protection/>
    </xf>
    <xf numFmtId="164" fontId="0" fillId="0" borderId="14" xfId="20" applyNumberFormat="1" applyFont="1" applyBorder="1">
      <alignment/>
      <protection/>
    </xf>
    <xf numFmtId="9" fontId="0" fillId="0" borderId="14" xfId="20" applyNumberFormat="1" applyFont="1" applyBorder="1">
      <alignment/>
      <protection/>
    </xf>
    <xf numFmtId="0" fontId="0" fillId="0" borderId="15" xfId="0" applyFill="1" applyBorder="1" applyAlignment="1">
      <alignment/>
    </xf>
    <xf numFmtId="164" fontId="0" fillId="0" borderId="18" xfId="20" applyNumberFormat="1" applyFont="1" applyBorder="1">
      <alignment/>
      <protection/>
    </xf>
    <xf numFmtId="9" fontId="0" fillId="0" borderId="18" xfId="20" applyNumberFormat="1" applyFont="1" applyBorder="1">
      <alignment/>
      <protection/>
    </xf>
    <xf numFmtId="0" fontId="1" fillId="0" borderId="12" xfId="0" applyFont="1" applyBorder="1" applyAlignment="1">
      <alignment horizontal="center"/>
    </xf>
    <xf numFmtId="0" fontId="0" fillId="0" borderId="23" xfId="0" applyBorder="1" applyAlignment="1">
      <alignment/>
    </xf>
    <xf numFmtId="9" fontId="0" fillId="0" borderId="18" xfId="0" applyNumberFormat="1" applyBorder="1" applyAlignment="1">
      <alignment/>
    </xf>
    <xf numFmtId="166" fontId="0" fillId="0" borderId="18" xfId="20" applyNumberFormat="1" applyFont="1" applyBorder="1">
      <alignment/>
      <protection/>
    </xf>
    <xf numFmtId="0" fontId="5" fillId="0" borderId="24" xfId="0" applyFont="1" applyBorder="1" applyAlignment="1">
      <alignment/>
    </xf>
    <xf numFmtId="166" fontId="5" fillId="0" borderId="25" xfId="0" applyNumberFormat="1" applyFont="1" applyBorder="1" applyAlignment="1">
      <alignment/>
    </xf>
    <xf numFmtId="166" fontId="5" fillId="0" borderId="26" xfId="0" applyNumberFormat="1" applyFont="1" applyBorder="1" applyAlignment="1">
      <alignment/>
    </xf>
    <xf numFmtId="166" fontId="0" fillId="0" borderId="14" xfId="20" applyNumberFormat="1" applyFont="1" applyBorder="1">
      <alignment/>
      <protection/>
    </xf>
    <xf numFmtId="166" fontId="0" fillId="0" borderId="14" xfId="0" applyNumberFormat="1" applyFont="1" applyBorder="1" applyAlignment="1">
      <alignment/>
    </xf>
  </cellXfs>
  <cellStyles count="11">
    <cellStyle name="Normal" xfId="0"/>
    <cellStyle name="Comma" xfId="15"/>
    <cellStyle name="Comma [0]" xfId="16"/>
    <cellStyle name="Normalny_Arkusz1" xfId="17"/>
    <cellStyle name="Normalny_Arkusz2" xfId="18"/>
    <cellStyle name="Normalny_Arkusz4" xfId="19"/>
    <cellStyle name="Normalny_Arkusz5" xfId="20"/>
    <cellStyle name="Normalny_Arkusz6" xfId="21"/>
    <cellStyle name="Percent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C9" sqref="C9"/>
    </sheetView>
  </sheetViews>
  <sheetFormatPr defaultColWidth="9.140625" defaultRowHeight="12.75"/>
  <cols>
    <col min="1" max="1" width="3.00390625" style="1" customWidth="1"/>
    <col min="2" max="2" width="45.8515625" style="2" customWidth="1"/>
    <col min="3" max="3" width="8.00390625" style="2" customWidth="1"/>
    <col min="4" max="4" width="7.28125" style="2" customWidth="1"/>
    <col min="5" max="5" width="10.7109375" style="2" customWidth="1"/>
    <col min="6" max="6" width="14.421875" style="2" customWidth="1"/>
    <col min="7" max="7" width="10.28125" style="2" customWidth="1"/>
    <col min="8" max="8" width="12.421875" style="2" customWidth="1"/>
    <col min="9" max="9" width="13.8515625" style="2" customWidth="1"/>
    <col min="10" max="10" width="16.140625" style="3" customWidth="1"/>
  </cols>
  <sheetData>
    <row r="1" spans="1:10" ht="58.5" customHeight="1">
      <c r="A1" s="30" t="s">
        <v>0</v>
      </c>
      <c r="B1" s="31" t="s">
        <v>1</v>
      </c>
      <c r="C1" s="31" t="s">
        <v>2</v>
      </c>
      <c r="D1" s="31" t="s">
        <v>3</v>
      </c>
      <c r="E1" s="32" t="s">
        <v>4</v>
      </c>
      <c r="F1" s="32" t="s">
        <v>57</v>
      </c>
      <c r="G1" s="33" t="s">
        <v>5</v>
      </c>
      <c r="H1" s="32" t="s">
        <v>6</v>
      </c>
      <c r="I1" s="32" t="s">
        <v>56</v>
      </c>
      <c r="J1" s="34" t="s">
        <v>7</v>
      </c>
    </row>
    <row r="2" spans="1:10" ht="12.75">
      <c r="A2" s="35">
        <v>1</v>
      </c>
      <c r="B2" s="20">
        <v>2</v>
      </c>
      <c r="C2" s="20">
        <v>3</v>
      </c>
      <c r="D2" s="20">
        <v>4</v>
      </c>
      <c r="E2" s="20">
        <v>5</v>
      </c>
      <c r="F2" s="20">
        <v>6</v>
      </c>
      <c r="G2" s="20">
        <v>7</v>
      </c>
      <c r="H2" s="20">
        <v>8</v>
      </c>
      <c r="I2" s="20">
        <v>9</v>
      </c>
      <c r="J2" s="36">
        <v>10</v>
      </c>
    </row>
    <row r="3" spans="1:11" s="4" customFormat="1" ht="36.75" customHeight="1">
      <c r="A3" s="37">
        <v>1</v>
      </c>
      <c r="B3" s="62" t="s">
        <v>8</v>
      </c>
      <c r="C3" s="25" t="s">
        <v>15</v>
      </c>
      <c r="D3" s="22">
        <v>350</v>
      </c>
      <c r="E3" s="23"/>
      <c r="F3" s="23">
        <f>D3*E3</f>
        <v>0</v>
      </c>
      <c r="G3" s="43"/>
      <c r="H3" s="23">
        <f>F3*G3</f>
        <v>0</v>
      </c>
      <c r="I3" s="45">
        <f>F3+H3</f>
        <v>0</v>
      </c>
      <c r="J3" s="38"/>
      <c r="K3" s="11"/>
    </row>
    <row r="4" spans="1:10" ht="38.25">
      <c r="A4" s="37">
        <v>2</v>
      </c>
      <c r="B4" s="62" t="s">
        <v>9</v>
      </c>
      <c r="C4" s="25" t="s">
        <v>15</v>
      </c>
      <c r="D4" s="22">
        <v>350</v>
      </c>
      <c r="E4" s="23"/>
      <c r="F4" s="23">
        <f aca="true" t="shared" si="0" ref="F4:F9">D4*E4</f>
        <v>0</v>
      </c>
      <c r="G4" s="43"/>
      <c r="H4" s="23">
        <f aca="true" t="shared" si="1" ref="H4:H9">F4*G4</f>
        <v>0</v>
      </c>
      <c r="I4" s="45">
        <f aca="true" t="shared" si="2" ref="I4:I9">F4+H4</f>
        <v>0</v>
      </c>
      <c r="J4" s="38"/>
    </row>
    <row r="5" spans="1:10" ht="38.25">
      <c r="A5" s="37">
        <v>3</v>
      </c>
      <c r="B5" s="62" t="s">
        <v>10</v>
      </c>
      <c r="C5" s="25" t="s">
        <v>15</v>
      </c>
      <c r="D5" s="22">
        <v>300</v>
      </c>
      <c r="E5" s="23"/>
      <c r="F5" s="23">
        <f t="shared" si="0"/>
        <v>0</v>
      </c>
      <c r="G5" s="43"/>
      <c r="H5" s="23">
        <f t="shared" si="1"/>
        <v>0</v>
      </c>
      <c r="I5" s="45">
        <f t="shared" si="2"/>
        <v>0</v>
      </c>
      <c r="J5" s="38"/>
    </row>
    <row r="6" spans="1:10" ht="77.25" customHeight="1">
      <c r="A6" s="37">
        <v>4</v>
      </c>
      <c r="B6" s="26" t="s">
        <v>59</v>
      </c>
      <c r="C6" s="25" t="s">
        <v>15</v>
      </c>
      <c r="D6" s="21">
        <v>5</v>
      </c>
      <c r="E6" s="25"/>
      <c r="F6" s="23">
        <f t="shared" si="0"/>
        <v>0</v>
      </c>
      <c r="G6" s="44"/>
      <c r="H6" s="23">
        <f t="shared" si="1"/>
        <v>0</v>
      </c>
      <c r="I6" s="45">
        <f t="shared" si="2"/>
        <v>0</v>
      </c>
      <c r="J6" s="38"/>
    </row>
    <row r="7" spans="1:10" ht="104.25" customHeight="1">
      <c r="A7" s="39">
        <v>5</v>
      </c>
      <c r="B7" s="27" t="s">
        <v>60</v>
      </c>
      <c r="C7" s="25" t="s">
        <v>15</v>
      </c>
      <c r="D7" s="28">
        <v>300</v>
      </c>
      <c r="E7" s="29"/>
      <c r="F7" s="23">
        <f t="shared" si="0"/>
        <v>0</v>
      </c>
      <c r="G7" s="43"/>
      <c r="H7" s="23">
        <f t="shared" si="1"/>
        <v>0</v>
      </c>
      <c r="I7" s="45">
        <f t="shared" si="2"/>
        <v>0</v>
      </c>
      <c r="J7" s="38"/>
    </row>
    <row r="8" spans="1:10" ht="129.75" customHeight="1">
      <c r="A8" s="39">
        <v>6</v>
      </c>
      <c r="B8" s="27" t="s">
        <v>54</v>
      </c>
      <c r="C8" s="25" t="s">
        <v>15</v>
      </c>
      <c r="D8" s="28">
        <v>5</v>
      </c>
      <c r="E8" s="29"/>
      <c r="F8" s="23">
        <f t="shared" si="0"/>
        <v>0</v>
      </c>
      <c r="G8" s="43"/>
      <c r="H8" s="23">
        <f t="shared" si="1"/>
        <v>0</v>
      </c>
      <c r="I8" s="45">
        <f t="shared" si="2"/>
        <v>0</v>
      </c>
      <c r="J8" s="38"/>
    </row>
    <row r="9" spans="1:10" ht="32.25" customHeight="1" thickBot="1">
      <c r="A9" s="39">
        <v>7</v>
      </c>
      <c r="B9" s="27" t="s">
        <v>55</v>
      </c>
      <c r="C9" s="25" t="s">
        <v>15</v>
      </c>
      <c r="D9" s="28">
        <v>5</v>
      </c>
      <c r="E9" s="48"/>
      <c r="F9" s="49">
        <f t="shared" si="0"/>
        <v>0</v>
      </c>
      <c r="G9" s="50"/>
      <c r="H9" s="49">
        <f t="shared" si="1"/>
        <v>0</v>
      </c>
      <c r="I9" s="51">
        <f t="shared" si="2"/>
        <v>0</v>
      </c>
      <c r="J9" s="38"/>
    </row>
    <row r="10" spans="1:10" ht="13.5" thickBot="1">
      <c r="A10" s="40"/>
      <c r="B10" s="41"/>
      <c r="C10" s="41"/>
      <c r="D10" s="46"/>
      <c r="E10" s="52" t="s">
        <v>16</v>
      </c>
      <c r="F10" s="53">
        <f>SUM(F3:F9)</f>
        <v>0</v>
      </c>
      <c r="G10" s="54"/>
      <c r="H10" s="53">
        <f>SUM(H3:H9)</f>
        <v>0</v>
      </c>
      <c r="I10" s="55">
        <f>SUM(I3:I9)</f>
        <v>0</v>
      </c>
      <c r="J10" s="47"/>
    </row>
  </sheetData>
  <sheetProtection selectLockedCells="1" selectUnlockedCells="1"/>
  <printOptions/>
  <pageMargins left="0.3902777777777778" right="0.25" top="1.17" bottom="0.76" header="0.71" footer="0.36"/>
  <pageSetup horizontalDpi="600" verticalDpi="600" orientation="landscape" paperSize="9" r:id="rId1"/>
  <headerFooter alignWithMargins="0">
    <oddHeader>&amp;C&amp;"Arial,Pogrubiony"CZĘŚĆ 1.</oddHeader>
    <oddFooter>&amp;C&amp;P z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G6" sqref="G6"/>
    </sheetView>
  </sheetViews>
  <sheetFormatPr defaultColWidth="9.140625" defaultRowHeight="12.75"/>
  <cols>
    <col min="1" max="1" width="3.00390625" style="10" customWidth="1"/>
    <col min="2" max="2" width="49.57421875" style="10" customWidth="1"/>
    <col min="3" max="3" width="9.00390625" style="10" customWidth="1"/>
    <col min="4" max="4" width="10.28125" style="10" customWidth="1"/>
    <col min="5" max="5" width="12.00390625" style="10" customWidth="1"/>
    <col min="6" max="6" width="9.00390625" style="10" customWidth="1"/>
    <col min="7" max="7" width="11.7109375" style="10" customWidth="1"/>
    <col min="8" max="8" width="13.7109375" style="10" customWidth="1"/>
    <col min="9" max="9" width="16.140625" style="10" customWidth="1"/>
    <col min="10" max="16384" width="9.00390625" style="10" customWidth="1"/>
  </cols>
  <sheetData>
    <row r="1" spans="1:9" ht="76.5">
      <c r="A1" s="153" t="s">
        <v>0</v>
      </c>
      <c r="B1" s="154" t="s">
        <v>1</v>
      </c>
      <c r="C1" s="154" t="s">
        <v>17</v>
      </c>
      <c r="D1" s="155" t="s">
        <v>4</v>
      </c>
      <c r="E1" s="155" t="s">
        <v>18</v>
      </c>
      <c r="F1" s="156" t="s">
        <v>19</v>
      </c>
      <c r="G1" s="155" t="s">
        <v>20</v>
      </c>
      <c r="H1" s="155" t="s">
        <v>21</v>
      </c>
      <c r="I1" s="72" t="s">
        <v>7</v>
      </c>
    </row>
    <row r="2" spans="1:9" ht="12.75">
      <c r="A2" s="157">
        <v>1</v>
      </c>
      <c r="B2" s="151">
        <v>2</v>
      </c>
      <c r="C2" s="151">
        <v>3</v>
      </c>
      <c r="D2" s="151">
        <v>4</v>
      </c>
      <c r="E2" s="151">
        <v>5</v>
      </c>
      <c r="F2" s="151">
        <v>6</v>
      </c>
      <c r="G2" s="151">
        <v>7</v>
      </c>
      <c r="H2" s="151">
        <v>8</v>
      </c>
      <c r="I2" s="117">
        <v>9</v>
      </c>
    </row>
    <row r="3" spans="1:9" ht="21.75" customHeight="1">
      <c r="A3" s="158">
        <v>1</v>
      </c>
      <c r="B3" s="119" t="s">
        <v>43</v>
      </c>
      <c r="C3" s="152">
        <v>200</v>
      </c>
      <c r="D3" s="150"/>
      <c r="E3" s="150">
        <f>C3*D3</f>
        <v>0</v>
      </c>
      <c r="F3" s="140"/>
      <c r="G3" s="150">
        <f>E3*F3</f>
        <v>0</v>
      </c>
      <c r="H3" s="150">
        <f>E3+G3</f>
        <v>0</v>
      </c>
      <c r="I3" s="159"/>
    </row>
    <row r="4" spans="1:9" ht="21" customHeight="1" thickBot="1">
      <c r="A4" s="120">
        <v>2</v>
      </c>
      <c r="B4" s="160" t="s">
        <v>44</v>
      </c>
      <c r="C4" s="161">
        <v>50</v>
      </c>
      <c r="D4" s="130"/>
      <c r="E4" s="130">
        <f>C4*D4</f>
        <v>0</v>
      </c>
      <c r="F4" s="149"/>
      <c r="G4" s="130">
        <f>E4*F4</f>
        <v>0</v>
      </c>
      <c r="H4" s="130">
        <f>E4+G4</f>
        <v>0</v>
      </c>
      <c r="I4" s="122"/>
    </row>
    <row r="5" spans="3:8" ht="13.5" thickBot="1">
      <c r="C5" s="18"/>
      <c r="D5" s="60" t="s">
        <v>16</v>
      </c>
      <c r="E5" s="97">
        <f>SUM(E3:E4)</f>
        <v>0</v>
      </c>
      <c r="F5" s="54"/>
      <c r="G5" s="97">
        <f>SUM(G3:G4)</f>
        <v>0</v>
      </c>
      <c r="H5" s="55">
        <f>SUM(H3:H4)</f>
        <v>0</v>
      </c>
    </row>
    <row r="10" ht="12.75">
      <c r="E10" s="162"/>
    </row>
  </sheetData>
  <sheetProtection selectLockedCells="1" selectUnlockedCells="1"/>
  <printOptions/>
  <pageMargins left="0.55" right="0.5201388888888889" top="1.1902777777777778" bottom="0.9840277777777777" header="0.6701388888888888" footer="0.5118055555555555"/>
  <pageSetup horizontalDpi="300" verticalDpi="300" orientation="landscape" paperSize="9" r:id="rId1"/>
  <headerFooter alignWithMargins="0">
    <oddHeader>&amp;CCZĘŚĆ 10.</oddHeader>
    <oddFooter>&amp;C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1">
      <selection activeCell="B13" sqref="B13"/>
    </sheetView>
  </sheetViews>
  <sheetFormatPr defaultColWidth="9.140625" defaultRowHeight="12.75"/>
  <cols>
    <col min="1" max="1" width="2.7109375" style="10" customWidth="1"/>
    <col min="2" max="2" width="56.00390625" style="10" customWidth="1"/>
    <col min="3" max="3" width="8.7109375" style="10" customWidth="1"/>
    <col min="4" max="4" width="10.7109375" style="10" customWidth="1"/>
    <col min="5" max="5" width="12.57421875" style="10" customWidth="1"/>
    <col min="6" max="6" width="10.140625" style="10" customWidth="1"/>
    <col min="7" max="7" width="11.8515625" style="10" customWidth="1"/>
    <col min="8" max="8" width="13.140625" style="10" customWidth="1"/>
    <col min="9" max="9" width="16.140625" style="10" customWidth="1"/>
    <col min="10" max="16384" width="9.00390625" style="10" customWidth="1"/>
  </cols>
  <sheetData>
    <row r="1" spans="1:9" ht="51">
      <c r="A1" s="167" t="s">
        <v>0</v>
      </c>
      <c r="B1" s="168" t="s">
        <v>1</v>
      </c>
      <c r="C1" s="168" t="s">
        <v>17</v>
      </c>
      <c r="D1" s="169" t="s">
        <v>4</v>
      </c>
      <c r="E1" s="169" t="s">
        <v>18</v>
      </c>
      <c r="F1" s="170" t="s">
        <v>19</v>
      </c>
      <c r="G1" s="169" t="s">
        <v>20</v>
      </c>
      <c r="H1" s="169" t="s">
        <v>21</v>
      </c>
      <c r="I1" s="72" t="s">
        <v>7</v>
      </c>
    </row>
    <row r="2" spans="1:9" ht="12.75">
      <c r="A2" s="171">
        <v>1</v>
      </c>
      <c r="B2" s="163">
        <v>2</v>
      </c>
      <c r="C2" s="163">
        <v>3</v>
      </c>
      <c r="D2" s="163">
        <v>4</v>
      </c>
      <c r="E2" s="163">
        <v>5</v>
      </c>
      <c r="F2" s="163">
        <v>6</v>
      </c>
      <c r="G2" s="163">
        <v>7</v>
      </c>
      <c r="H2" s="163">
        <v>8</v>
      </c>
      <c r="I2" s="117">
        <v>9</v>
      </c>
    </row>
    <row r="3" spans="1:9" ht="39" customHeight="1">
      <c r="A3" s="172">
        <v>1</v>
      </c>
      <c r="B3" s="164" t="s">
        <v>80</v>
      </c>
      <c r="C3" s="165">
        <v>30</v>
      </c>
      <c r="D3" s="150"/>
      <c r="E3" s="150">
        <f>C3*D3</f>
        <v>0</v>
      </c>
      <c r="F3" s="140"/>
      <c r="G3" s="150">
        <f>E3*F3</f>
        <v>0</v>
      </c>
      <c r="H3" s="150">
        <f>E3+G3</f>
        <v>0</v>
      </c>
      <c r="I3" s="173"/>
    </row>
    <row r="4" spans="1:9" ht="52.5" customHeight="1">
      <c r="A4" s="172">
        <v>2</v>
      </c>
      <c r="B4" s="166" t="s">
        <v>81</v>
      </c>
      <c r="C4" s="165">
        <v>30</v>
      </c>
      <c r="D4" s="150"/>
      <c r="E4" s="150">
        <f aca="true" t="shared" si="0" ref="E4:E15">C4*D4</f>
        <v>0</v>
      </c>
      <c r="F4" s="140"/>
      <c r="G4" s="150">
        <f aca="true" t="shared" si="1" ref="G4:G15">E4*F4</f>
        <v>0</v>
      </c>
      <c r="H4" s="150">
        <f aca="true" t="shared" si="2" ref="H4:H15">E4+G4</f>
        <v>0</v>
      </c>
      <c r="I4" s="173"/>
    </row>
    <row r="5" spans="1:9" ht="51.75" customHeight="1">
      <c r="A5" s="172">
        <v>3</v>
      </c>
      <c r="B5" s="166" t="s">
        <v>82</v>
      </c>
      <c r="C5" s="165">
        <v>20</v>
      </c>
      <c r="D5" s="150"/>
      <c r="E5" s="150">
        <f t="shared" si="0"/>
        <v>0</v>
      </c>
      <c r="F5" s="140"/>
      <c r="G5" s="150">
        <f t="shared" si="1"/>
        <v>0</v>
      </c>
      <c r="H5" s="150">
        <f t="shared" si="2"/>
        <v>0</v>
      </c>
      <c r="I5" s="173"/>
    </row>
    <row r="6" spans="1:9" ht="42.75" customHeight="1">
      <c r="A6" s="172">
        <v>4</v>
      </c>
      <c r="B6" s="166" t="s">
        <v>83</v>
      </c>
      <c r="C6" s="165">
        <v>20</v>
      </c>
      <c r="D6" s="150"/>
      <c r="E6" s="150">
        <f t="shared" si="0"/>
        <v>0</v>
      </c>
      <c r="F6" s="140"/>
      <c r="G6" s="150">
        <f t="shared" si="1"/>
        <v>0</v>
      </c>
      <c r="H6" s="150">
        <f t="shared" si="2"/>
        <v>0</v>
      </c>
      <c r="I6" s="173"/>
    </row>
    <row r="7" spans="1:9" ht="40.5" customHeight="1">
      <c r="A7" s="172">
        <v>5</v>
      </c>
      <c r="B7" s="166" t="s">
        <v>84</v>
      </c>
      <c r="C7" s="165">
        <v>35</v>
      </c>
      <c r="D7" s="150"/>
      <c r="E7" s="150">
        <f t="shared" si="0"/>
        <v>0</v>
      </c>
      <c r="F7" s="140"/>
      <c r="G7" s="150">
        <f t="shared" si="1"/>
        <v>0</v>
      </c>
      <c r="H7" s="150">
        <f t="shared" si="2"/>
        <v>0</v>
      </c>
      <c r="I7" s="173"/>
    </row>
    <row r="8" spans="1:9" ht="69" customHeight="1">
      <c r="A8" s="172">
        <v>6</v>
      </c>
      <c r="B8" s="166" t="s">
        <v>85</v>
      </c>
      <c r="C8" s="165">
        <v>15</v>
      </c>
      <c r="D8" s="150"/>
      <c r="E8" s="150">
        <f t="shared" si="0"/>
        <v>0</v>
      </c>
      <c r="F8" s="140"/>
      <c r="G8" s="150">
        <f t="shared" si="1"/>
        <v>0</v>
      </c>
      <c r="H8" s="150">
        <f t="shared" si="2"/>
        <v>0</v>
      </c>
      <c r="I8" s="173"/>
    </row>
    <row r="9" spans="1:9" ht="63.75" customHeight="1">
      <c r="A9" s="172">
        <v>7</v>
      </c>
      <c r="B9" s="166" t="s">
        <v>86</v>
      </c>
      <c r="C9" s="165">
        <v>10</v>
      </c>
      <c r="D9" s="150"/>
      <c r="E9" s="150">
        <f t="shared" si="0"/>
        <v>0</v>
      </c>
      <c r="F9" s="140"/>
      <c r="G9" s="150">
        <f t="shared" si="1"/>
        <v>0</v>
      </c>
      <c r="H9" s="150">
        <f t="shared" si="2"/>
        <v>0</v>
      </c>
      <c r="I9" s="173"/>
    </row>
    <row r="10" spans="1:9" ht="66.75" customHeight="1">
      <c r="A10" s="172">
        <v>8</v>
      </c>
      <c r="B10" s="166" t="s">
        <v>87</v>
      </c>
      <c r="C10" s="165">
        <v>10</v>
      </c>
      <c r="D10" s="150"/>
      <c r="E10" s="150">
        <f t="shared" si="0"/>
        <v>0</v>
      </c>
      <c r="F10" s="140"/>
      <c r="G10" s="150">
        <f t="shared" si="1"/>
        <v>0</v>
      </c>
      <c r="H10" s="150">
        <f t="shared" si="2"/>
        <v>0</v>
      </c>
      <c r="I10" s="173"/>
    </row>
    <row r="11" spans="1:9" ht="65.25" customHeight="1">
      <c r="A11" s="172">
        <v>9</v>
      </c>
      <c r="B11" s="166" t="s">
        <v>88</v>
      </c>
      <c r="C11" s="165">
        <v>10</v>
      </c>
      <c r="D11" s="150"/>
      <c r="E11" s="150">
        <f t="shared" si="0"/>
        <v>0</v>
      </c>
      <c r="F11" s="140"/>
      <c r="G11" s="150">
        <f t="shared" si="1"/>
        <v>0</v>
      </c>
      <c r="H11" s="150">
        <f t="shared" si="2"/>
        <v>0</v>
      </c>
      <c r="I11" s="173"/>
    </row>
    <row r="12" spans="1:9" ht="66.75" customHeight="1">
      <c r="A12" s="172">
        <v>10</v>
      </c>
      <c r="B12" s="166" t="s">
        <v>89</v>
      </c>
      <c r="C12" s="165">
        <v>5</v>
      </c>
      <c r="D12" s="150"/>
      <c r="E12" s="150">
        <f t="shared" si="0"/>
        <v>0</v>
      </c>
      <c r="F12" s="140"/>
      <c r="G12" s="150">
        <f t="shared" si="1"/>
        <v>0</v>
      </c>
      <c r="H12" s="150">
        <f t="shared" si="2"/>
        <v>0</v>
      </c>
      <c r="I12" s="173"/>
    </row>
    <row r="13" spans="1:9" ht="69" customHeight="1">
      <c r="A13" s="172">
        <v>11</v>
      </c>
      <c r="B13" s="166" t="s">
        <v>92</v>
      </c>
      <c r="C13" s="165">
        <v>5</v>
      </c>
      <c r="D13" s="150"/>
      <c r="E13" s="150">
        <f t="shared" si="0"/>
        <v>0</v>
      </c>
      <c r="F13" s="140"/>
      <c r="G13" s="150">
        <f t="shared" si="1"/>
        <v>0</v>
      </c>
      <c r="H13" s="150">
        <f t="shared" si="2"/>
        <v>0</v>
      </c>
      <c r="I13" s="173"/>
    </row>
    <row r="14" spans="1:9" ht="69" customHeight="1">
      <c r="A14" s="172">
        <v>12</v>
      </c>
      <c r="B14" s="166" t="s">
        <v>91</v>
      </c>
      <c r="C14" s="165">
        <v>10</v>
      </c>
      <c r="D14" s="150"/>
      <c r="E14" s="150">
        <f t="shared" si="0"/>
        <v>0</v>
      </c>
      <c r="F14" s="140"/>
      <c r="G14" s="150">
        <f t="shared" si="1"/>
        <v>0</v>
      </c>
      <c r="H14" s="150">
        <f t="shared" si="2"/>
        <v>0</v>
      </c>
      <c r="I14" s="173"/>
    </row>
    <row r="15" spans="1:9" ht="65.25" customHeight="1" thickBot="1">
      <c r="A15" s="174">
        <v>13</v>
      </c>
      <c r="B15" s="175" t="s">
        <v>90</v>
      </c>
      <c r="C15" s="176">
        <v>10</v>
      </c>
      <c r="D15" s="130"/>
      <c r="E15" s="150">
        <f t="shared" si="0"/>
        <v>0</v>
      </c>
      <c r="F15" s="149"/>
      <c r="G15" s="150">
        <f t="shared" si="1"/>
        <v>0</v>
      </c>
      <c r="H15" s="150">
        <f t="shared" si="2"/>
        <v>0</v>
      </c>
      <c r="I15" s="177"/>
    </row>
    <row r="16" spans="4:8" ht="13.5" thickBot="1">
      <c r="D16" s="60" t="s">
        <v>16</v>
      </c>
      <c r="E16" s="97">
        <f>SUM(E3:E15)</f>
        <v>0</v>
      </c>
      <c r="F16" s="97"/>
      <c r="G16" s="97">
        <f>SUM(G3:G15)</f>
        <v>0</v>
      </c>
      <c r="H16" s="55">
        <f>SUM(H3:H15)</f>
        <v>0</v>
      </c>
    </row>
  </sheetData>
  <sheetProtection selectLockedCells="1" selectUnlockedCells="1"/>
  <printOptions/>
  <pageMargins left="0.3" right="0.39" top="1.1097222222222223" bottom="0.9840277777777777" header="0.65" footer="0.5118055555555555"/>
  <pageSetup horizontalDpi="600" verticalDpi="600" orientation="landscape" paperSize="9" r:id="rId1"/>
  <headerFooter alignWithMargins="0">
    <oddHeader>&amp;CCZĘŚĆ 11.</oddHeader>
    <oddFooter>&amp;C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4"/>
  <sheetViews>
    <sheetView workbookViewId="0" topLeftCell="A1">
      <selection activeCell="E6" sqref="E6"/>
    </sheetView>
  </sheetViews>
  <sheetFormatPr defaultColWidth="9.140625" defaultRowHeight="12.75"/>
  <cols>
    <col min="1" max="1" width="4.00390625" style="10" customWidth="1"/>
    <col min="2" max="2" width="43.28125" style="10" customWidth="1"/>
    <col min="3" max="4" width="9.00390625" style="10" customWidth="1"/>
    <col min="5" max="5" width="13.28125" style="10" customWidth="1"/>
    <col min="6" max="6" width="9.00390625" style="10" customWidth="1"/>
    <col min="7" max="7" width="13.7109375" style="10" customWidth="1"/>
    <col min="8" max="8" width="15.8515625" style="10" customWidth="1"/>
    <col min="9" max="9" width="16.00390625" style="10" customWidth="1"/>
    <col min="10" max="16384" width="9.00390625" style="10" customWidth="1"/>
  </cols>
  <sheetData>
    <row r="1" spans="1:9" ht="51">
      <c r="A1" s="68" t="s">
        <v>0</v>
      </c>
      <c r="B1" s="69" t="s">
        <v>1</v>
      </c>
      <c r="C1" s="69" t="s">
        <v>17</v>
      </c>
      <c r="D1" s="70" t="s">
        <v>4</v>
      </c>
      <c r="E1" s="70" t="s">
        <v>68</v>
      </c>
      <c r="F1" s="71" t="s">
        <v>19</v>
      </c>
      <c r="G1" s="70" t="s">
        <v>20</v>
      </c>
      <c r="H1" s="70" t="s">
        <v>21</v>
      </c>
      <c r="I1" s="72" t="s">
        <v>7</v>
      </c>
    </row>
    <row r="2" spans="1:9" ht="12.75">
      <c r="A2" s="73">
        <v>1</v>
      </c>
      <c r="B2" s="65">
        <v>2</v>
      </c>
      <c r="C2" s="65">
        <v>3</v>
      </c>
      <c r="D2" s="65">
        <v>4</v>
      </c>
      <c r="E2" s="65">
        <v>5</v>
      </c>
      <c r="F2" s="65">
        <v>6</v>
      </c>
      <c r="G2" s="65">
        <v>7</v>
      </c>
      <c r="H2" s="65">
        <v>8</v>
      </c>
      <c r="I2" s="117">
        <v>9</v>
      </c>
    </row>
    <row r="3" spans="1:9" ht="21.75" customHeight="1" thickBot="1">
      <c r="A3" s="120">
        <v>1</v>
      </c>
      <c r="B3" s="178" t="s">
        <v>45</v>
      </c>
      <c r="C3" s="161">
        <v>1000</v>
      </c>
      <c r="D3" s="130"/>
      <c r="E3" s="130">
        <f>C3*D3</f>
        <v>0</v>
      </c>
      <c r="F3" s="124"/>
      <c r="G3" s="125">
        <f>E3*F3</f>
        <v>0</v>
      </c>
      <c r="H3" s="125">
        <f>E3+G3</f>
        <v>0</v>
      </c>
      <c r="I3" s="122"/>
    </row>
    <row r="4" spans="1:8" ht="13.5" thickBot="1">
      <c r="A4" s="17"/>
      <c r="B4" s="17"/>
      <c r="C4" s="17"/>
      <c r="D4" s="126" t="s">
        <v>16</v>
      </c>
      <c r="E4" s="97">
        <f>SUM(E3:E3)</f>
        <v>0</v>
      </c>
      <c r="F4" s="127"/>
      <c r="G4" s="128">
        <f>SUM(G3:G3)</f>
        <v>0</v>
      </c>
      <c r="H4" s="129">
        <f>SUM(H3:H3)</f>
        <v>0</v>
      </c>
    </row>
  </sheetData>
  <sheetProtection selectLockedCells="1" selectUnlockedCells="1"/>
  <printOptions/>
  <pageMargins left="0.7479166666666667" right="0.55" top="1.129861111111111" bottom="0.9840277777777777" header="0.6597222222222222" footer="0.5118055555555555"/>
  <pageSetup horizontalDpi="300" verticalDpi="300" orientation="landscape" paperSize="9" r:id="rId1"/>
  <headerFooter alignWithMargins="0">
    <oddHeader>&amp;CCZĘŚĆ 12.</oddHeader>
    <oddFooter>&amp;C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4"/>
  <sheetViews>
    <sheetView workbookViewId="0" topLeftCell="A1">
      <selection activeCell="D8" sqref="D8"/>
    </sheetView>
  </sheetViews>
  <sheetFormatPr defaultColWidth="9.140625" defaultRowHeight="12.75"/>
  <cols>
    <col min="1" max="1" width="4.140625" style="0" customWidth="1"/>
    <col min="2" max="2" width="49.28125" style="0" customWidth="1"/>
    <col min="3" max="8" width="11.57421875" style="0" customWidth="1"/>
    <col min="9" max="9" width="13.00390625" style="0" customWidth="1"/>
    <col min="10" max="16384" width="11.57421875" style="0" customWidth="1"/>
  </cols>
  <sheetData>
    <row r="1" spans="1:9" ht="76.5">
      <c r="A1" s="106" t="s">
        <v>0</v>
      </c>
      <c r="B1" s="107" t="s">
        <v>1</v>
      </c>
      <c r="C1" s="107" t="s">
        <v>17</v>
      </c>
      <c r="D1" s="108" t="s">
        <v>4</v>
      </c>
      <c r="E1" s="108" t="s">
        <v>18</v>
      </c>
      <c r="F1" s="109" t="s">
        <v>19</v>
      </c>
      <c r="G1" s="108" t="s">
        <v>20</v>
      </c>
      <c r="H1" s="108" t="s">
        <v>21</v>
      </c>
      <c r="I1" s="72" t="s">
        <v>7</v>
      </c>
    </row>
    <row r="2" spans="1:9" ht="12.75">
      <c r="A2" s="110">
        <v>1</v>
      </c>
      <c r="B2" s="98">
        <v>2</v>
      </c>
      <c r="C2" s="98">
        <v>3</v>
      </c>
      <c r="D2" s="98">
        <v>4</v>
      </c>
      <c r="E2" s="98">
        <v>5</v>
      </c>
      <c r="F2" s="98">
        <v>6</v>
      </c>
      <c r="G2" s="98">
        <v>7</v>
      </c>
      <c r="H2" s="98">
        <v>8</v>
      </c>
      <c r="I2" s="117">
        <v>9</v>
      </c>
    </row>
    <row r="3" spans="1:9" ht="45" customHeight="1" thickBot="1">
      <c r="A3" s="76">
        <v>1</v>
      </c>
      <c r="B3" s="181" t="s">
        <v>46</v>
      </c>
      <c r="C3" s="182">
        <v>3000</v>
      </c>
      <c r="D3" s="186"/>
      <c r="E3" s="130">
        <f>C3*D3</f>
        <v>0</v>
      </c>
      <c r="F3" s="187"/>
      <c r="G3" s="186">
        <f>E3*F3</f>
        <v>0</v>
      </c>
      <c r="H3" s="186">
        <f>E3+G3</f>
        <v>0</v>
      </c>
      <c r="I3" s="185"/>
    </row>
    <row r="4" spans="4:8" ht="13.5" thickBot="1">
      <c r="D4" s="60" t="s">
        <v>16</v>
      </c>
      <c r="E4" s="97">
        <f>SUM(E3:E3)</f>
        <v>0</v>
      </c>
      <c r="F4" s="54"/>
      <c r="G4" s="97">
        <f>SUM(G3:G3)</f>
        <v>0</v>
      </c>
      <c r="H4" s="55">
        <f>SUM(H3:H3)</f>
        <v>0</v>
      </c>
    </row>
  </sheetData>
  <sheetProtection selectLockedCells="1" selectUnlockedCells="1"/>
  <printOptions/>
  <pageMargins left="0.55" right="0.5201388888888889" top="1.3298611111111112" bottom="1.0527777777777776" header="0.7875" footer="0.5118055555555555"/>
  <pageSetup horizontalDpi="300" verticalDpi="300" orientation="landscape" paperSize="9" r:id="rId1"/>
  <headerFooter alignWithMargins="0">
    <oddHeader>&amp;CCZĘŚĆ 13.</oddHeader>
    <oddFooter>&amp;C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5"/>
  <sheetViews>
    <sheetView workbookViewId="0" topLeftCell="A1">
      <selection activeCell="B15" sqref="B15"/>
    </sheetView>
  </sheetViews>
  <sheetFormatPr defaultColWidth="9.140625" defaultRowHeight="12.75"/>
  <cols>
    <col min="1" max="1" width="4.8515625" style="0" customWidth="1"/>
    <col min="2" max="2" width="45.28125" style="0" customWidth="1"/>
    <col min="3" max="8" width="11.57421875" style="0" customWidth="1"/>
    <col min="9" max="9" width="14.421875" style="0" customWidth="1"/>
    <col min="10" max="16384" width="11.57421875" style="0" customWidth="1"/>
  </cols>
  <sheetData>
    <row r="1" spans="1:9" ht="76.5">
      <c r="A1" s="68" t="s">
        <v>0</v>
      </c>
      <c r="B1" s="69" t="s">
        <v>1</v>
      </c>
      <c r="C1" s="69" t="s">
        <v>17</v>
      </c>
      <c r="D1" s="70" t="s">
        <v>4</v>
      </c>
      <c r="E1" s="70" t="s">
        <v>18</v>
      </c>
      <c r="F1" s="71" t="s">
        <v>19</v>
      </c>
      <c r="G1" s="70" t="s">
        <v>20</v>
      </c>
      <c r="H1" s="70" t="s">
        <v>21</v>
      </c>
      <c r="I1" s="72" t="s">
        <v>7</v>
      </c>
    </row>
    <row r="2" spans="1:9" ht="12.75">
      <c r="A2" s="73">
        <v>1</v>
      </c>
      <c r="B2" s="65">
        <v>2</v>
      </c>
      <c r="C2" s="65">
        <v>3</v>
      </c>
      <c r="D2" s="65">
        <v>4</v>
      </c>
      <c r="E2" s="65">
        <v>5</v>
      </c>
      <c r="F2" s="65">
        <v>6</v>
      </c>
      <c r="G2" s="65">
        <v>7</v>
      </c>
      <c r="H2" s="65">
        <v>8</v>
      </c>
      <c r="I2" s="117">
        <v>9</v>
      </c>
    </row>
    <row r="3" spans="1:9" ht="34.5" customHeight="1">
      <c r="A3" s="37">
        <v>1</v>
      </c>
      <c r="B3" s="67" t="s">
        <v>69</v>
      </c>
      <c r="C3" s="22">
        <v>30</v>
      </c>
      <c r="D3" s="23"/>
      <c r="E3" s="23">
        <f>C3*D3</f>
        <v>0</v>
      </c>
      <c r="F3" s="43"/>
      <c r="G3" s="23">
        <f>E3*F3</f>
        <v>0</v>
      </c>
      <c r="H3" s="23">
        <f>E3+G3</f>
        <v>0</v>
      </c>
      <c r="I3" s="188"/>
    </row>
    <row r="4" spans="1:9" ht="36" customHeight="1" thickBot="1">
      <c r="A4" s="76">
        <v>2</v>
      </c>
      <c r="B4" s="77" t="s">
        <v>70</v>
      </c>
      <c r="C4" s="41">
        <v>30</v>
      </c>
      <c r="D4" s="51"/>
      <c r="E4" s="23">
        <f>C4*D4</f>
        <v>0</v>
      </c>
      <c r="F4" s="190"/>
      <c r="G4" s="23">
        <f>E4*F4</f>
        <v>0</v>
      </c>
      <c r="H4" s="23">
        <f>E4+G4</f>
        <v>0</v>
      </c>
      <c r="I4" s="42"/>
    </row>
    <row r="5" spans="1:9" ht="13.5" thickBot="1">
      <c r="A5" s="15"/>
      <c r="B5" s="15"/>
      <c r="C5" s="189"/>
      <c r="D5" s="60" t="s">
        <v>16</v>
      </c>
      <c r="E5" s="53">
        <f>SUM(E3:E4)</f>
        <v>0</v>
      </c>
      <c r="F5" s="54"/>
      <c r="G5" s="53">
        <f>SUM(G3:G4)</f>
        <v>0</v>
      </c>
      <c r="H5" s="61">
        <f>SUM(H3:H4)</f>
        <v>0</v>
      </c>
      <c r="I5" s="14"/>
    </row>
  </sheetData>
  <sheetProtection selectLockedCells="1" selectUnlockedCells="1"/>
  <printOptions/>
  <pageMargins left="0.51" right="0.41" top="1.42" bottom="1.025" header="0.7875" footer="0.7875"/>
  <pageSetup horizontalDpi="300" verticalDpi="300" orientation="landscape" paperSize="9" r:id="rId1"/>
  <headerFooter alignWithMargins="0">
    <oddHeader>&amp;C&amp;A</oddHeader>
    <oddFooter>&amp;CStrona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4"/>
  <sheetViews>
    <sheetView workbookViewId="0" topLeftCell="A1">
      <selection activeCell="E19" sqref="E19"/>
    </sheetView>
  </sheetViews>
  <sheetFormatPr defaultColWidth="9.140625" defaultRowHeight="12.75"/>
  <cols>
    <col min="1" max="1" width="5.7109375" style="0" customWidth="1"/>
    <col min="2" max="2" width="42.140625" style="0" customWidth="1"/>
    <col min="3" max="4" width="11.57421875" style="0" customWidth="1"/>
    <col min="5" max="5" width="13.7109375" style="0" customWidth="1"/>
    <col min="6" max="8" width="11.57421875" style="0" customWidth="1"/>
    <col min="9" max="9" width="15.00390625" style="0" customWidth="1"/>
    <col min="10" max="16384" width="11.57421875" style="0" customWidth="1"/>
  </cols>
  <sheetData>
    <row r="1" spans="1:9" ht="79.5" customHeight="1">
      <c r="A1" s="106" t="s">
        <v>0</v>
      </c>
      <c r="B1" s="107" t="s">
        <v>1</v>
      </c>
      <c r="C1" s="107" t="s">
        <v>17</v>
      </c>
      <c r="D1" s="108" t="s">
        <v>4</v>
      </c>
      <c r="E1" s="108" t="s">
        <v>68</v>
      </c>
      <c r="F1" s="109" t="s">
        <v>19</v>
      </c>
      <c r="G1" s="108" t="s">
        <v>20</v>
      </c>
      <c r="H1" s="108" t="s">
        <v>21</v>
      </c>
      <c r="I1" s="72" t="s">
        <v>7</v>
      </c>
    </row>
    <row r="2" spans="1:9" ht="12.75">
      <c r="A2" s="110">
        <v>1</v>
      </c>
      <c r="B2" s="98">
        <v>2</v>
      </c>
      <c r="C2" s="98">
        <v>3</v>
      </c>
      <c r="D2" s="98">
        <v>4</v>
      </c>
      <c r="E2" s="98">
        <v>5</v>
      </c>
      <c r="F2" s="98">
        <v>6</v>
      </c>
      <c r="G2" s="98">
        <v>7</v>
      </c>
      <c r="H2" s="98">
        <v>8</v>
      </c>
      <c r="I2" s="117">
        <v>9</v>
      </c>
    </row>
    <row r="3" spans="1:9" ht="39" customHeight="1" thickBot="1">
      <c r="A3" s="76">
        <v>1</v>
      </c>
      <c r="B3" s="181" t="s">
        <v>47</v>
      </c>
      <c r="C3" s="182">
        <v>5</v>
      </c>
      <c r="D3" s="191"/>
      <c r="E3" s="130">
        <f>C3*D3</f>
        <v>0</v>
      </c>
      <c r="F3" s="187"/>
      <c r="G3" s="186">
        <f>E3*F3</f>
        <v>0</v>
      </c>
      <c r="H3" s="186">
        <f>E3+G3</f>
        <v>0</v>
      </c>
      <c r="I3" s="185"/>
    </row>
    <row r="4" spans="1:8" ht="13.5" thickBot="1">
      <c r="A4" s="6"/>
      <c r="B4" s="19"/>
      <c r="D4" s="60" t="s">
        <v>16</v>
      </c>
      <c r="E4" s="97">
        <f>SUM(E3:E3)</f>
        <v>0</v>
      </c>
      <c r="F4" s="97"/>
      <c r="G4" s="97">
        <f>SUM(G3:G3)</f>
        <v>0</v>
      </c>
      <c r="H4" s="55">
        <f>SUM(H3:H3)</f>
        <v>0</v>
      </c>
    </row>
  </sheetData>
  <sheetProtection selectLockedCells="1" selectUnlockedCells="1"/>
  <printOptions/>
  <pageMargins left="0.58" right="0.44" top="1.43" bottom="1.025" header="0.7875" footer="0.7875"/>
  <pageSetup horizontalDpi="300" verticalDpi="300" orientation="landscape" paperSize="9" r:id="rId1"/>
  <headerFooter alignWithMargins="0">
    <oddHeader>&amp;C&amp;A</oddHeader>
    <oddFooter>&amp;CStrona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4"/>
  <sheetViews>
    <sheetView workbookViewId="0" topLeftCell="A1">
      <selection activeCell="E17" sqref="E17"/>
    </sheetView>
  </sheetViews>
  <sheetFormatPr defaultColWidth="9.140625" defaultRowHeight="12.75"/>
  <cols>
    <col min="1" max="1" width="4.28125" style="0" customWidth="1"/>
    <col min="2" max="2" width="38.57421875" style="0" customWidth="1"/>
    <col min="3" max="8" width="11.57421875" style="0" customWidth="1"/>
    <col min="9" max="9" width="14.7109375" style="0" customWidth="1"/>
    <col min="10" max="16384" width="11.57421875" style="0" customWidth="1"/>
  </cols>
  <sheetData>
    <row r="1" spans="1:9" ht="76.5">
      <c r="A1" s="106" t="s">
        <v>0</v>
      </c>
      <c r="B1" s="107" t="s">
        <v>1</v>
      </c>
      <c r="C1" s="107" t="s">
        <v>17</v>
      </c>
      <c r="D1" s="108" t="s">
        <v>4</v>
      </c>
      <c r="E1" s="108" t="s">
        <v>68</v>
      </c>
      <c r="F1" s="109" t="s">
        <v>19</v>
      </c>
      <c r="G1" s="108" t="s">
        <v>20</v>
      </c>
      <c r="H1" s="108" t="s">
        <v>21</v>
      </c>
      <c r="I1" s="72" t="s">
        <v>7</v>
      </c>
    </row>
    <row r="2" spans="1:9" ht="12.75">
      <c r="A2" s="110">
        <v>1</v>
      </c>
      <c r="B2" s="98">
        <v>2</v>
      </c>
      <c r="C2" s="98">
        <v>3</v>
      </c>
      <c r="D2" s="98">
        <v>4</v>
      </c>
      <c r="E2" s="98">
        <v>5</v>
      </c>
      <c r="F2" s="98">
        <v>6</v>
      </c>
      <c r="G2" s="98">
        <v>7</v>
      </c>
      <c r="H2" s="98">
        <v>8</v>
      </c>
      <c r="I2" s="117">
        <v>9</v>
      </c>
    </row>
    <row r="3" spans="1:9" ht="26.25" thickBot="1">
      <c r="A3" s="76">
        <v>1</v>
      </c>
      <c r="B3" s="181" t="s">
        <v>48</v>
      </c>
      <c r="C3" s="182">
        <v>15</v>
      </c>
      <c r="D3" s="195"/>
      <c r="E3" s="196">
        <f>C3*D3</f>
        <v>0</v>
      </c>
      <c r="F3" s="184"/>
      <c r="G3" s="183">
        <f>E3*F3</f>
        <v>0</v>
      </c>
      <c r="H3" s="183">
        <f>E3+G3</f>
        <v>0</v>
      </c>
      <c r="I3" s="185"/>
    </row>
    <row r="4" spans="1:8" ht="13.5" thickBot="1">
      <c r="A4" s="6"/>
      <c r="B4" s="19"/>
      <c r="D4" s="192" t="s">
        <v>16</v>
      </c>
      <c r="E4" s="193">
        <f>SUM(E3:E3)</f>
        <v>0</v>
      </c>
      <c r="F4" s="193"/>
      <c r="G4" s="193">
        <f>SUM(G3:G3)</f>
        <v>0</v>
      </c>
      <c r="H4" s="194">
        <f>SUM(H3:H3)</f>
        <v>0</v>
      </c>
    </row>
  </sheetData>
  <sheetProtection selectLockedCells="1" selectUnlockedCells="1"/>
  <printOptions/>
  <pageMargins left="0.7875" right="0.7875" top="1.36" bottom="1.025" header="0.7875" footer="0.7875"/>
  <pageSetup horizontalDpi="300" verticalDpi="300" orientation="landscape" paperSize="9" r:id="rId1"/>
  <headerFooter alignWithMargins="0">
    <oddHeader>&amp;C&amp;A</oddHeader>
    <oddFooter>&amp;CStrona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4"/>
  <sheetViews>
    <sheetView workbookViewId="0" topLeftCell="A1">
      <selection activeCell="D8" sqref="D8"/>
    </sheetView>
  </sheetViews>
  <sheetFormatPr defaultColWidth="9.140625" defaultRowHeight="12.75"/>
  <cols>
    <col min="1" max="1" width="4.28125" style="0" customWidth="1"/>
    <col min="2" max="2" width="38.57421875" style="0" customWidth="1"/>
    <col min="3" max="8" width="11.57421875" style="0" customWidth="1"/>
    <col min="9" max="9" width="17.140625" style="0" customWidth="1"/>
    <col min="10" max="16384" width="11.57421875" style="0" customWidth="1"/>
  </cols>
  <sheetData>
    <row r="1" spans="1:9" ht="76.5">
      <c r="A1" s="106" t="s">
        <v>0</v>
      </c>
      <c r="B1" s="107" t="s">
        <v>1</v>
      </c>
      <c r="C1" s="107" t="s">
        <v>17</v>
      </c>
      <c r="D1" s="108" t="s">
        <v>4</v>
      </c>
      <c r="E1" s="108" t="s">
        <v>68</v>
      </c>
      <c r="F1" s="109" t="s">
        <v>19</v>
      </c>
      <c r="G1" s="108" t="s">
        <v>20</v>
      </c>
      <c r="H1" s="108" t="s">
        <v>21</v>
      </c>
      <c r="I1" s="72" t="s">
        <v>7</v>
      </c>
    </row>
    <row r="2" spans="1:9" ht="12.75">
      <c r="A2" s="110">
        <v>1</v>
      </c>
      <c r="B2" s="98">
        <v>2</v>
      </c>
      <c r="C2" s="98">
        <v>3</v>
      </c>
      <c r="D2" s="98">
        <v>4</v>
      </c>
      <c r="E2" s="98">
        <v>5</v>
      </c>
      <c r="F2" s="98">
        <v>6</v>
      </c>
      <c r="G2" s="98">
        <v>7</v>
      </c>
      <c r="H2" s="98">
        <v>8</v>
      </c>
      <c r="I2" s="117">
        <v>9</v>
      </c>
    </row>
    <row r="3" spans="1:9" ht="77.25" thickBot="1">
      <c r="A3" s="76">
        <v>1</v>
      </c>
      <c r="B3" s="181" t="s">
        <v>50</v>
      </c>
      <c r="C3" s="182">
        <v>150</v>
      </c>
      <c r="D3" s="195"/>
      <c r="E3" s="196">
        <f>C3*D3</f>
        <v>0</v>
      </c>
      <c r="F3" s="184"/>
      <c r="G3" s="183">
        <f>E3*F3</f>
        <v>0</v>
      </c>
      <c r="H3" s="183">
        <f>E3+G3</f>
        <v>0</v>
      </c>
      <c r="I3" s="185"/>
    </row>
    <row r="4" spans="1:8" ht="13.5" thickBot="1">
      <c r="A4" s="6"/>
      <c r="B4" s="19"/>
      <c r="D4" s="192" t="s">
        <v>16</v>
      </c>
      <c r="E4" s="193">
        <f>SUM(E3:E3)</f>
        <v>0</v>
      </c>
      <c r="F4" s="193"/>
      <c r="G4" s="193">
        <f>SUM(G3:G3)</f>
        <v>0</v>
      </c>
      <c r="H4" s="194">
        <f>SUM(H3:H3)</f>
        <v>0</v>
      </c>
    </row>
  </sheetData>
  <sheetProtection selectLockedCells="1" selectUnlockedCells="1"/>
  <printOptions/>
  <pageMargins left="0.7875" right="0.7875" top="1.5" bottom="1.025" header="0.7875" footer="0.7875"/>
  <pageSetup horizontalDpi="300" verticalDpi="300" orientation="landscape" paperSize="9" r:id="rId1"/>
  <headerFooter alignWithMargins="0">
    <oddHeader>&amp;C&amp;A</oddHeader>
    <oddFooter>&amp;CStrona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4"/>
  <sheetViews>
    <sheetView workbookViewId="0" topLeftCell="A1">
      <selection activeCell="G17" sqref="G17"/>
    </sheetView>
  </sheetViews>
  <sheetFormatPr defaultColWidth="9.140625" defaultRowHeight="12.75"/>
  <cols>
    <col min="1" max="1" width="4.28125" style="0" customWidth="1"/>
    <col min="2" max="2" width="38.57421875" style="0" customWidth="1"/>
    <col min="3" max="8" width="11.57421875" style="0" customWidth="1"/>
    <col min="9" max="9" width="17.00390625" style="0" customWidth="1"/>
    <col min="10" max="16384" width="11.57421875" style="0" customWidth="1"/>
  </cols>
  <sheetData>
    <row r="1" spans="1:9" ht="76.5">
      <c r="A1" s="106" t="s">
        <v>0</v>
      </c>
      <c r="B1" s="107" t="s">
        <v>1</v>
      </c>
      <c r="C1" s="107" t="s">
        <v>17</v>
      </c>
      <c r="D1" s="108" t="s">
        <v>4</v>
      </c>
      <c r="E1" s="108" t="s">
        <v>68</v>
      </c>
      <c r="F1" s="109" t="s">
        <v>19</v>
      </c>
      <c r="G1" s="108" t="s">
        <v>20</v>
      </c>
      <c r="H1" s="108" t="s">
        <v>21</v>
      </c>
      <c r="I1" s="72" t="s">
        <v>7</v>
      </c>
    </row>
    <row r="2" spans="1:9" ht="12.75">
      <c r="A2" s="110">
        <v>1</v>
      </c>
      <c r="B2" s="98">
        <v>2</v>
      </c>
      <c r="C2" s="98">
        <v>3</v>
      </c>
      <c r="D2" s="98">
        <v>4</v>
      </c>
      <c r="E2" s="98">
        <v>5</v>
      </c>
      <c r="F2" s="98">
        <v>6</v>
      </c>
      <c r="G2" s="98">
        <v>7</v>
      </c>
      <c r="H2" s="98">
        <v>8</v>
      </c>
      <c r="I2" s="117">
        <v>9</v>
      </c>
    </row>
    <row r="3" spans="1:9" ht="66.75" customHeight="1" thickBot="1">
      <c r="A3" s="76">
        <v>1</v>
      </c>
      <c r="B3" s="181" t="s">
        <v>49</v>
      </c>
      <c r="C3" s="182">
        <v>150</v>
      </c>
      <c r="D3" s="195"/>
      <c r="E3" s="196">
        <f>C3*D3</f>
        <v>0</v>
      </c>
      <c r="F3" s="184"/>
      <c r="G3" s="183">
        <f>E3*F3</f>
        <v>0</v>
      </c>
      <c r="H3" s="183">
        <f>E3+G3</f>
        <v>0</v>
      </c>
      <c r="I3" s="185"/>
    </row>
    <row r="4" spans="1:8" ht="13.5" thickBot="1">
      <c r="A4" s="6"/>
      <c r="B4" s="19"/>
      <c r="D4" s="192" t="s">
        <v>16</v>
      </c>
      <c r="E4" s="193">
        <f>SUM(E3:E3)</f>
        <v>0</v>
      </c>
      <c r="F4" s="193"/>
      <c r="G4" s="193">
        <f>SUM(G3:G3)</f>
        <v>0</v>
      </c>
      <c r="H4" s="194">
        <f>SUM(H3:H3)</f>
        <v>0</v>
      </c>
    </row>
  </sheetData>
  <sheetProtection selectLockedCells="1" selectUnlockedCells="1"/>
  <printOptions/>
  <pageMargins left="0.7875" right="0.7875" top="1.48" bottom="1.025" header="0.7875" footer="0.7875"/>
  <pageSetup horizontalDpi="300" verticalDpi="300" orientation="landscape" paperSize="9" r:id="rId1"/>
  <headerFooter alignWithMargins="0">
    <oddHeader>&amp;C&amp;A</oddHeader>
    <oddFooter>&amp;CStrona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6"/>
  <sheetViews>
    <sheetView tabSelected="1" workbookViewId="0" topLeftCell="A1">
      <selection activeCell="G14" sqref="G14"/>
    </sheetView>
  </sheetViews>
  <sheetFormatPr defaultColWidth="9.140625" defaultRowHeight="12.75"/>
  <cols>
    <col min="1" max="1" width="3.7109375" style="10" customWidth="1"/>
    <col min="2" max="2" width="47.28125" style="10" customWidth="1"/>
    <col min="3" max="3" width="9.00390625" style="10" customWidth="1"/>
    <col min="4" max="4" width="11.57421875" style="10" customWidth="1"/>
    <col min="5" max="5" width="12.421875" style="10" customWidth="1"/>
    <col min="6" max="6" width="9.00390625" style="10" customWidth="1"/>
    <col min="7" max="7" width="12.8515625" style="10" customWidth="1"/>
    <col min="8" max="8" width="16.57421875" style="10" customWidth="1"/>
    <col min="9" max="9" width="17.140625" style="10" customWidth="1"/>
    <col min="10" max="16384" width="9.00390625" style="10" customWidth="1"/>
  </cols>
  <sheetData>
    <row r="1" spans="1:9" ht="63.75">
      <c r="A1" s="68" t="s">
        <v>0</v>
      </c>
      <c r="B1" s="69" t="s">
        <v>1</v>
      </c>
      <c r="C1" s="69" t="s">
        <v>17</v>
      </c>
      <c r="D1" s="70" t="s">
        <v>4</v>
      </c>
      <c r="E1" s="70" t="s">
        <v>18</v>
      </c>
      <c r="F1" s="71" t="s">
        <v>19</v>
      </c>
      <c r="G1" s="70" t="s">
        <v>20</v>
      </c>
      <c r="H1" s="70" t="s">
        <v>21</v>
      </c>
      <c r="I1" s="72" t="s">
        <v>7</v>
      </c>
    </row>
    <row r="2" spans="1:9" ht="12.75">
      <c r="A2" s="73">
        <v>1</v>
      </c>
      <c r="B2" s="65">
        <v>2</v>
      </c>
      <c r="C2" s="65">
        <v>3</v>
      </c>
      <c r="D2" s="65">
        <v>4</v>
      </c>
      <c r="E2" s="65">
        <v>5</v>
      </c>
      <c r="F2" s="65">
        <v>6</v>
      </c>
      <c r="G2" s="65">
        <v>7</v>
      </c>
      <c r="H2" s="65">
        <v>8</v>
      </c>
      <c r="I2" s="74">
        <v>9</v>
      </c>
    </row>
    <row r="3" spans="1:9" ht="42.75" customHeight="1">
      <c r="A3" s="37">
        <v>1</v>
      </c>
      <c r="B3" s="179" t="s">
        <v>51</v>
      </c>
      <c r="C3" s="180">
        <v>5</v>
      </c>
      <c r="D3" s="23"/>
      <c r="E3" s="23">
        <f>C3*D3</f>
        <v>0</v>
      </c>
      <c r="F3" s="43"/>
      <c r="G3" s="23">
        <f>E3*F3</f>
        <v>0</v>
      </c>
      <c r="H3" s="23">
        <f>E3+G3</f>
        <v>0</v>
      </c>
      <c r="I3" s="75"/>
    </row>
    <row r="4" spans="1:9" ht="40.5" customHeight="1">
      <c r="A4" s="37">
        <v>2</v>
      </c>
      <c r="B4" s="179" t="s">
        <v>52</v>
      </c>
      <c r="C4" s="25">
        <v>5</v>
      </c>
      <c r="D4" s="23"/>
      <c r="E4" s="23">
        <f>C4*D4</f>
        <v>0</v>
      </c>
      <c r="F4" s="43"/>
      <c r="G4" s="23">
        <f>E4*F4</f>
        <v>0</v>
      </c>
      <c r="H4" s="23">
        <f>E4+G4</f>
        <v>0</v>
      </c>
      <c r="I4" s="75"/>
    </row>
    <row r="5" spans="1:9" ht="43.5" customHeight="1" thickBot="1">
      <c r="A5" s="76">
        <v>3</v>
      </c>
      <c r="B5" s="181" t="s">
        <v>53</v>
      </c>
      <c r="C5" s="41">
        <v>5</v>
      </c>
      <c r="D5" s="79"/>
      <c r="E5" s="79">
        <f>C5*D5</f>
        <v>0</v>
      </c>
      <c r="F5" s="80"/>
      <c r="G5" s="79">
        <f>E5*F5</f>
        <v>0</v>
      </c>
      <c r="H5" s="79">
        <f>E5+G5</f>
        <v>0</v>
      </c>
      <c r="I5" s="81"/>
    </row>
    <row r="6" spans="4:8" ht="13.5" thickBot="1">
      <c r="D6" s="192" t="s">
        <v>16</v>
      </c>
      <c r="E6" s="193">
        <f>SUM(E3:E5)</f>
        <v>0</v>
      </c>
      <c r="F6" s="193"/>
      <c r="G6" s="193">
        <f>SUM(G3:G5)</f>
        <v>0</v>
      </c>
      <c r="H6" s="194">
        <f>SUM(H3:H5)</f>
        <v>0</v>
      </c>
    </row>
  </sheetData>
  <sheetProtection selectLockedCells="1" selectUnlockedCells="1"/>
  <printOptions/>
  <pageMargins left="0.23" right="0.33" top="1.58" bottom="1.025" header="0.7875" footer="0.7875"/>
  <pageSetup horizontalDpi="300" verticalDpi="300" orientation="landscape" paperSize="9" r:id="rId1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9">
      <selection activeCell="F11" sqref="F11"/>
    </sheetView>
  </sheetViews>
  <sheetFormatPr defaultColWidth="9.140625" defaultRowHeight="12.75"/>
  <cols>
    <col min="1" max="1" width="4.57421875" style="1" customWidth="1"/>
    <col min="2" max="2" width="49.57421875" style="8" customWidth="1"/>
    <col min="3" max="3" width="5.8515625" style="2" customWidth="1"/>
    <col min="4" max="4" width="7.28125" style="2" customWidth="1"/>
    <col min="5" max="5" width="9.140625" style="2" customWidth="1"/>
    <col min="6" max="6" width="11.57421875" style="2" customWidth="1"/>
    <col min="7" max="7" width="9.140625" style="2" customWidth="1"/>
    <col min="8" max="8" width="12.421875" style="2" customWidth="1"/>
    <col min="9" max="9" width="15.8515625" style="2" customWidth="1"/>
    <col min="10" max="10" width="17.140625" style="3" customWidth="1"/>
  </cols>
  <sheetData>
    <row r="1" spans="1:10" ht="76.5">
      <c r="A1" s="30" t="s">
        <v>0</v>
      </c>
      <c r="B1" s="31" t="s">
        <v>1</v>
      </c>
      <c r="C1" s="31" t="s">
        <v>2</v>
      </c>
      <c r="D1" s="31" t="s">
        <v>3</v>
      </c>
      <c r="E1" s="32" t="s">
        <v>4</v>
      </c>
      <c r="F1" s="32" t="s">
        <v>58</v>
      </c>
      <c r="G1" s="33" t="s">
        <v>11</v>
      </c>
      <c r="H1" s="32" t="s">
        <v>12</v>
      </c>
      <c r="I1" s="32" t="s">
        <v>13</v>
      </c>
      <c r="J1" s="34" t="s">
        <v>7</v>
      </c>
    </row>
    <row r="2" spans="1:10" ht="12.75">
      <c r="A2" s="35">
        <v>1</v>
      </c>
      <c r="B2" s="56">
        <v>2</v>
      </c>
      <c r="C2" s="20">
        <v>3</v>
      </c>
      <c r="D2" s="20">
        <v>4</v>
      </c>
      <c r="E2" s="20">
        <v>5</v>
      </c>
      <c r="F2" s="20">
        <v>6</v>
      </c>
      <c r="G2" s="20">
        <v>7</v>
      </c>
      <c r="H2" s="20">
        <v>8</v>
      </c>
      <c r="I2" s="20">
        <v>9</v>
      </c>
      <c r="J2" s="36">
        <v>10</v>
      </c>
    </row>
    <row r="3" spans="1:10" ht="116.25" customHeight="1">
      <c r="A3" s="57">
        <v>1</v>
      </c>
      <c r="B3" s="63" t="s">
        <v>71</v>
      </c>
      <c r="C3" s="84" t="s">
        <v>14</v>
      </c>
      <c r="D3" s="84">
        <v>15</v>
      </c>
      <c r="E3" s="85"/>
      <c r="F3" s="85">
        <f>D3*E3</f>
        <v>0</v>
      </c>
      <c r="G3" s="86"/>
      <c r="H3" s="85">
        <f>F3*G3</f>
        <v>0</v>
      </c>
      <c r="I3" s="85">
        <f>F3+H3</f>
        <v>0</v>
      </c>
      <c r="J3" s="87"/>
    </row>
    <row r="4" spans="1:10" ht="96" customHeight="1">
      <c r="A4" s="58">
        <v>2</v>
      </c>
      <c r="B4" s="63" t="s">
        <v>72</v>
      </c>
      <c r="C4" s="84" t="s">
        <v>14</v>
      </c>
      <c r="D4" s="88">
        <v>250</v>
      </c>
      <c r="E4" s="85"/>
      <c r="F4" s="85">
        <f aca="true" t="shared" si="0" ref="F4:F11">D4*E4</f>
        <v>0</v>
      </c>
      <c r="G4" s="86"/>
      <c r="H4" s="85">
        <f aca="true" t="shared" si="1" ref="H4:H11">F4*G4</f>
        <v>0</v>
      </c>
      <c r="I4" s="85">
        <f aca="true" t="shared" si="2" ref="I4:I11">F4+H4</f>
        <v>0</v>
      </c>
      <c r="J4" s="89"/>
    </row>
    <row r="5" spans="1:10" ht="78" customHeight="1">
      <c r="A5" s="58">
        <v>3</v>
      </c>
      <c r="B5" s="63" t="s">
        <v>73</v>
      </c>
      <c r="C5" s="84" t="s">
        <v>14</v>
      </c>
      <c r="D5" s="88">
        <v>20</v>
      </c>
      <c r="E5" s="85"/>
      <c r="F5" s="85">
        <f t="shared" si="0"/>
        <v>0</v>
      </c>
      <c r="G5" s="86"/>
      <c r="H5" s="85">
        <f t="shared" si="1"/>
        <v>0</v>
      </c>
      <c r="I5" s="85">
        <f t="shared" si="2"/>
        <v>0</v>
      </c>
      <c r="J5" s="90"/>
    </row>
    <row r="6" spans="1:10" ht="67.5" customHeight="1">
      <c r="A6" s="58">
        <v>4</v>
      </c>
      <c r="B6" s="63" t="s">
        <v>74</v>
      </c>
      <c r="C6" s="84" t="s">
        <v>15</v>
      </c>
      <c r="D6" s="88">
        <v>30</v>
      </c>
      <c r="E6" s="85"/>
      <c r="F6" s="85">
        <f t="shared" si="0"/>
        <v>0</v>
      </c>
      <c r="G6" s="86"/>
      <c r="H6" s="85">
        <f t="shared" si="1"/>
        <v>0</v>
      </c>
      <c r="I6" s="85">
        <f t="shared" si="2"/>
        <v>0</v>
      </c>
      <c r="J6" s="90"/>
    </row>
    <row r="7" spans="1:10" ht="79.5" customHeight="1">
      <c r="A7" s="58">
        <v>5</v>
      </c>
      <c r="B7" s="63" t="s">
        <v>75</v>
      </c>
      <c r="C7" s="84" t="s">
        <v>15</v>
      </c>
      <c r="D7" s="88">
        <v>20</v>
      </c>
      <c r="E7" s="85"/>
      <c r="F7" s="85">
        <f t="shared" si="0"/>
        <v>0</v>
      </c>
      <c r="G7" s="86"/>
      <c r="H7" s="85">
        <f t="shared" si="1"/>
        <v>0</v>
      </c>
      <c r="I7" s="85">
        <f t="shared" si="2"/>
        <v>0</v>
      </c>
      <c r="J7" s="90"/>
    </row>
    <row r="8" spans="1:10" ht="69" customHeight="1">
      <c r="A8" s="58">
        <v>6</v>
      </c>
      <c r="B8" s="63" t="s">
        <v>76</v>
      </c>
      <c r="C8" s="84" t="s">
        <v>15</v>
      </c>
      <c r="D8" s="88">
        <v>20</v>
      </c>
      <c r="E8" s="85"/>
      <c r="F8" s="85">
        <f t="shared" si="0"/>
        <v>0</v>
      </c>
      <c r="G8" s="86"/>
      <c r="H8" s="85">
        <f t="shared" si="1"/>
        <v>0</v>
      </c>
      <c r="I8" s="85">
        <f t="shared" si="2"/>
        <v>0</v>
      </c>
      <c r="J8" s="90"/>
    </row>
    <row r="9" spans="1:10" ht="63" customHeight="1">
      <c r="A9" s="58">
        <v>7</v>
      </c>
      <c r="B9" s="63" t="s">
        <v>77</v>
      </c>
      <c r="C9" s="84" t="s">
        <v>15</v>
      </c>
      <c r="D9" s="88">
        <v>20</v>
      </c>
      <c r="E9" s="85"/>
      <c r="F9" s="85">
        <f t="shared" si="0"/>
        <v>0</v>
      </c>
      <c r="G9" s="86"/>
      <c r="H9" s="85">
        <f t="shared" si="1"/>
        <v>0</v>
      </c>
      <c r="I9" s="85">
        <f t="shared" si="2"/>
        <v>0</v>
      </c>
      <c r="J9" s="90"/>
    </row>
    <row r="10" spans="1:10" ht="33.75" customHeight="1">
      <c r="A10" s="58">
        <v>8</v>
      </c>
      <c r="B10" s="63" t="s">
        <v>78</v>
      </c>
      <c r="C10" s="84" t="s">
        <v>14</v>
      </c>
      <c r="D10" s="88">
        <v>30</v>
      </c>
      <c r="E10" s="85"/>
      <c r="F10" s="85">
        <f t="shared" si="0"/>
        <v>0</v>
      </c>
      <c r="G10" s="86"/>
      <c r="H10" s="85">
        <f t="shared" si="1"/>
        <v>0</v>
      </c>
      <c r="I10" s="85">
        <f t="shared" si="2"/>
        <v>0</v>
      </c>
      <c r="J10" s="90"/>
    </row>
    <row r="11" spans="1:10" ht="93" customHeight="1" thickBot="1">
      <c r="A11" s="59">
        <v>9</v>
      </c>
      <c r="B11" s="64" t="s">
        <v>79</v>
      </c>
      <c r="C11" s="91" t="s">
        <v>14</v>
      </c>
      <c r="D11" s="92">
        <v>10</v>
      </c>
      <c r="E11" s="93"/>
      <c r="F11" s="85">
        <f t="shared" si="0"/>
        <v>0</v>
      </c>
      <c r="G11" s="94"/>
      <c r="H11" s="85">
        <f t="shared" si="1"/>
        <v>0</v>
      </c>
      <c r="I11" s="85">
        <f t="shared" si="2"/>
        <v>0</v>
      </c>
      <c r="J11" s="95"/>
    </row>
    <row r="12" spans="1:10" ht="13.5" thickBot="1">
      <c r="A12" s="2"/>
      <c r="B12" s="9"/>
      <c r="C12" s="96"/>
      <c r="D12" s="96"/>
      <c r="E12" s="60" t="s">
        <v>16</v>
      </c>
      <c r="F12" s="53">
        <f>SUM(F3:F11)</f>
        <v>0</v>
      </c>
      <c r="G12" s="54"/>
      <c r="H12" s="53">
        <f>SUM(H3:H11)</f>
        <v>0</v>
      </c>
      <c r="I12" s="61">
        <f>SUM(I3:I11)</f>
        <v>0</v>
      </c>
      <c r="J12" s="7"/>
    </row>
  </sheetData>
  <sheetProtection selectLockedCells="1" selectUnlockedCells="1"/>
  <printOptions/>
  <pageMargins left="0.30972222222222223" right="0.22013888888888888" top="1.07" bottom="0.5402777777777779" header="0.57" footer="0.3701388888888889"/>
  <pageSetup horizontalDpi="600" verticalDpi="600" orientation="landscape" paperSize="9" r:id="rId1"/>
  <headerFooter alignWithMargins="0">
    <oddHeader>&amp;CCZĘŚĆ 2.</oddHeader>
    <oddFooter>&amp;C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B18" sqref="B18"/>
    </sheetView>
  </sheetViews>
  <sheetFormatPr defaultColWidth="9.140625" defaultRowHeight="12.75"/>
  <cols>
    <col min="1" max="1" width="3.7109375" style="10" customWidth="1"/>
    <col min="2" max="2" width="47.28125" style="10" customWidth="1"/>
    <col min="3" max="3" width="9.00390625" style="10" customWidth="1"/>
    <col min="4" max="4" width="11.57421875" style="10" customWidth="1"/>
    <col min="5" max="5" width="12.421875" style="10" customWidth="1"/>
    <col min="6" max="6" width="9.00390625" style="10" customWidth="1"/>
    <col min="7" max="7" width="12.8515625" style="10" customWidth="1"/>
    <col min="8" max="8" width="16.57421875" style="10" customWidth="1"/>
    <col min="9" max="9" width="17.140625" style="10" customWidth="1"/>
    <col min="10" max="16384" width="9.00390625" style="10" customWidth="1"/>
  </cols>
  <sheetData>
    <row r="1" spans="1:9" ht="63.75">
      <c r="A1" s="68" t="s">
        <v>0</v>
      </c>
      <c r="B1" s="69" t="s">
        <v>1</v>
      </c>
      <c r="C1" s="69" t="s">
        <v>17</v>
      </c>
      <c r="D1" s="70" t="s">
        <v>4</v>
      </c>
      <c r="E1" s="70" t="s">
        <v>18</v>
      </c>
      <c r="F1" s="71" t="s">
        <v>19</v>
      </c>
      <c r="G1" s="70" t="s">
        <v>20</v>
      </c>
      <c r="H1" s="70" t="s">
        <v>21</v>
      </c>
      <c r="I1" s="72" t="s">
        <v>7</v>
      </c>
    </row>
    <row r="2" spans="1:9" ht="12.75">
      <c r="A2" s="73">
        <v>1</v>
      </c>
      <c r="B2" s="65">
        <v>2</v>
      </c>
      <c r="C2" s="65">
        <v>3</v>
      </c>
      <c r="D2" s="65">
        <v>4</v>
      </c>
      <c r="E2" s="65">
        <v>5</v>
      </c>
      <c r="F2" s="65">
        <v>6</v>
      </c>
      <c r="G2" s="65">
        <v>7</v>
      </c>
      <c r="H2" s="65">
        <v>8</v>
      </c>
      <c r="I2" s="74">
        <v>9</v>
      </c>
    </row>
    <row r="3" spans="1:9" ht="27" customHeight="1">
      <c r="A3" s="37">
        <v>1</v>
      </c>
      <c r="B3" s="66" t="s">
        <v>22</v>
      </c>
      <c r="C3" s="22">
        <v>50</v>
      </c>
      <c r="D3" s="23"/>
      <c r="E3" s="23">
        <f>C3*D3</f>
        <v>0</v>
      </c>
      <c r="F3" s="43"/>
      <c r="G3" s="23">
        <f>E3*F3</f>
        <v>0</v>
      </c>
      <c r="H3" s="23">
        <f>E3+G3</f>
        <v>0</v>
      </c>
      <c r="I3" s="75"/>
    </row>
    <row r="4" spans="1:9" ht="17.25" customHeight="1">
      <c r="A4" s="37">
        <v>2</v>
      </c>
      <c r="B4" s="21" t="s">
        <v>61</v>
      </c>
      <c r="C4" s="22">
        <v>250</v>
      </c>
      <c r="D4" s="23"/>
      <c r="E4" s="23">
        <f>C4*D4</f>
        <v>0</v>
      </c>
      <c r="F4" s="43"/>
      <c r="G4" s="23">
        <f>E4*F4</f>
        <v>0</v>
      </c>
      <c r="H4" s="23">
        <f>E4+G4</f>
        <v>0</v>
      </c>
      <c r="I4" s="75"/>
    </row>
    <row r="5" spans="1:9" ht="18.75" customHeight="1" thickBot="1">
      <c r="A5" s="76">
        <v>3</v>
      </c>
      <c r="B5" s="77" t="s">
        <v>23</v>
      </c>
      <c r="C5" s="78">
        <v>50</v>
      </c>
      <c r="D5" s="49"/>
      <c r="E5" s="49">
        <f>C5*D5</f>
        <v>0</v>
      </c>
      <c r="F5" s="50"/>
      <c r="G5" s="49">
        <f>E5*F5</f>
        <v>0</v>
      </c>
      <c r="H5" s="49">
        <f>E5+G5</f>
        <v>0</v>
      </c>
      <c r="I5" s="81"/>
    </row>
    <row r="6" spans="4:8" ht="13.5" thickBot="1">
      <c r="D6" s="60" t="s">
        <v>16</v>
      </c>
      <c r="E6" s="97">
        <f>SUM(E3:E5)</f>
        <v>0</v>
      </c>
      <c r="F6" s="97"/>
      <c r="G6" s="97">
        <f>SUM(G3:G5)</f>
        <v>0</v>
      </c>
      <c r="H6" s="55">
        <f>SUM(H3:H5)</f>
        <v>0</v>
      </c>
    </row>
  </sheetData>
  <sheetProtection selectLockedCells="1" selectUnlockedCells="1"/>
  <printOptions/>
  <pageMargins left="0.3937007874015748" right="0.35433070866141736" top="1.3779527559055118" bottom="1.062992125984252" header="0.7874015748031497" footer="0.5118110236220472"/>
  <pageSetup horizontalDpi="300" verticalDpi="300" orientation="landscape" paperSize="9" r:id="rId1"/>
  <headerFooter alignWithMargins="0">
    <oddHeader>&amp;CCZĘŚĆ 3.</oddHeader>
    <oddFooter>&amp;C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selection activeCell="C14" sqref="C14"/>
    </sheetView>
  </sheetViews>
  <sheetFormatPr defaultColWidth="9.140625" defaultRowHeight="12.75"/>
  <cols>
    <col min="1" max="1" width="3.57421875" style="0" customWidth="1"/>
    <col min="2" max="2" width="54.00390625" style="0" customWidth="1"/>
    <col min="5" max="5" width="12.421875" style="0" customWidth="1"/>
    <col min="7" max="7" width="11.57421875" style="0" customWidth="1"/>
    <col min="8" max="8" width="13.8515625" style="0" customWidth="1"/>
    <col min="9" max="9" width="14.8515625" style="0" customWidth="1"/>
  </cols>
  <sheetData>
    <row r="1" spans="1:10" s="4" customFormat="1" ht="63.75">
      <c r="A1" s="106" t="s">
        <v>0</v>
      </c>
      <c r="B1" s="107" t="s">
        <v>1</v>
      </c>
      <c r="C1" s="107" t="s">
        <v>17</v>
      </c>
      <c r="D1" s="108" t="s">
        <v>4</v>
      </c>
      <c r="E1" s="108" t="s">
        <v>18</v>
      </c>
      <c r="F1" s="109" t="s">
        <v>19</v>
      </c>
      <c r="G1" s="108" t="s">
        <v>20</v>
      </c>
      <c r="H1" s="108" t="s">
        <v>21</v>
      </c>
      <c r="I1" s="72" t="s">
        <v>7</v>
      </c>
      <c r="J1" s="11"/>
    </row>
    <row r="2" spans="1:10" s="4" customFormat="1" ht="13.5">
      <c r="A2" s="110">
        <v>1</v>
      </c>
      <c r="B2" s="98">
        <v>2</v>
      </c>
      <c r="C2" s="98">
        <v>3</v>
      </c>
      <c r="D2" s="98">
        <v>4</v>
      </c>
      <c r="E2" s="98">
        <v>5</v>
      </c>
      <c r="F2" s="98">
        <v>6</v>
      </c>
      <c r="G2" s="98">
        <v>7</v>
      </c>
      <c r="H2" s="98">
        <v>8</v>
      </c>
      <c r="I2" s="115">
        <v>9</v>
      </c>
      <c r="J2" s="11"/>
    </row>
    <row r="3" spans="1:10" s="4" customFormat="1" ht="25.5">
      <c r="A3" s="37">
        <v>1</v>
      </c>
      <c r="B3" s="99" t="s">
        <v>62</v>
      </c>
      <c r="C3" s="100">
        <v>5000</v>
      </c>
      <c r="D3" s="23"/>
      <c r="E3" s="24">
        <f>C3*D3</f>
        <v>0</v>
      </c>
      <c r="F3" s="43"/>
      <c r="G3" s="23">
        <f>E3*F3</f>
        <v>0</v>
      </c>
      <c r="H3" s="23">
        <f>E3+G3</f>
        <v>0</v>
      </c>
      <c r="I3" s="38"/>
      <c r="J3" s="11"/>
    </row>
    <row r="4" spans="1:10" s="4" customFormat="1" ht="25.5">
      <c r="A4" s="37">
        <v>2</v>
      </c>
      <c r="B4" s="99" t="s">
        <v>24</v>
      </c>
      <c r="C4" s="22">
        <v>1000</v>
      </c>
      <c r="D4" s="23"/>
      <c r="E4" s="24">
        <f aca="true" t="shared" si="0" ref="E4:E11">C4*D4</f>
        <v>0</v>
      </c>
      <c r="F4" s="43"/>
      <c r="G4" s="23">
        <f aca="true" t="shared" si="1" ref="G4:G11">E4*F4</f>
        <v>0</v>
      </c>
      <c r="H4" s="23">
        <f aca="true" t="shared" si="2" ref="H4:H11">E4+G4</f>
        <v>0</v>
      </c>
      <c r="I4" s="38"/>
      <c r="J4" s="11"/>
    </row>
    <row r="5" spans="1:10" s="4" customFormat="1" ht="25.5">
      <c r="A5" s="37">
        <v>3</v>
      </c>
      <c r="B5" s="99" t="s">
        <v>25</v>
      </c>
      <c r="C5" s="22">
        <v>500</v>
      </c>
      <c r="D5" s="23"/>
      <c r="E5" s="24">
        <f t="shared" si="0"/>
        <v>0</v>
      </c>
      <c r="F5" s="43"/>
      <c r="G5" s="23">
        <f t="shared" si="1"/>
        <v>0</v>
      </c>
      <c r="H5" s="23">
        <f t="shared" si="2"/>
        <v>0</v>
      </c>
      <c r="I5" s="38"/>
      <c r="J5" s="11"/>
    </row>
    <row r="6" spans="1:10" s="4" customFormat="1" ht="25.5">
      <c r="A6" s="37">
        <v>4</v>
      </c>
      <c r="B6" s="99" t="s">
        <v>26</v>
      </c>
      <c r="C6" s="22">
        <v>1000</v>
      </c>
      <c r="D6" s="23"/>
      <c r="E6" s="24">
        <f t="shared" si="0"/>
        <v>0</v>
      </c>
      <c r="F6" s="43"/>
      <c r="G6" s="23">
        <f t="shared" si="1"/>
        <v>0</v>
      </c>
      <c r="H6" s="23">
        <f t="shared" si="2"/>
        <v>0</v>
      </c>
      <c r="I6" s="38"/>
      <c r="J6" s="11"/>
    </row>
    <row r="7" spans="1:10" s="4" customFormat="1" ht="38.25">
      <c r="A7" s="37">
        <v>5</v>
      </c>
      <c r="B7" s="101" t="s">
        <v>64</v>
      </c>
      <c r="C7" s="22">
        <v>3500</v>
      </c>
      <c r="D7" s="23"/>
      <c r="E7" s="24">
        <f t="shared" si="0"/>
        <v>0</v>
      </c>
      <c r="F7" s="43"/>
      <c r="G7" s="23">
        <f t="shared" si="1"/>
        <v>0</v>
      </c>
      <c r="H7" s="23">
        <f t="shared" si="2"/>
        <v>0</v>
      </c>
      <c r="I7" s="38"/>
      <c r="J7" s="11"/>
    </row>
    <row r="8" spans="1:10" s="4" customFormat="1" ht="38.25">
      <c r="A8" s="37">
        <v>6</v>
      </c>
      <c r="B8" s="101" t="s">
        <v>63</v>
      </c>
      <c r="C8" s="22">
        <v>12500</v>
      </c>
      <c r="D8" s="23"/>
      <c r="E8" s="24">
        <f t="shared" si="0"/>
        <v>0</v>
      </c>
      <c r="F8" s="43"/>
      <c r="G8" s="23">
        <f t="shared" si="1"/>
        <v>0</v>
      </c>
      <c r="H8" s="23">
        <f t="shared" si="2"/>
        <v>0</v>
      </c>
      <c r="I8" s="38"/>
      <c r="J8" s="11"/>
    </row>
    <row r="9" spans="1:10" s="4" customFormat="1" ht="15.75" customHeight="1">
      <c r="A9" s="37">
        <v>7</v>
      </c>
      <c r="B9" s="102" t="s">
        <v>27</v>
      </c>
      <c r="C9" s="103">
        <v>25000</v>
      </c>
      <c r="D9" s="23"/>
      <c r="E9" s="24">
        <f t="shared" si="0"/>
        <v>0</v>
      </c>
      <c r="F9" s="116"/>
      <c r="G9" s="23">
        <f t="shared" si="1"/>
        <v>0</v>
      </c>
      <c r="H9" s="23">
        <f t="shared" si="2"/>
        <v>0</v>
      </c>
      <c r="I9" s="38"/>
      <c r="J9" s="11"/>
    </row>
    <row r="10" spans="1:10" s="4" customFormat="1" ht="18" customHeight="1">
      <c r="A10" s="37">
        <v>8</v>
      </c>
      <c r="B10" s="104" t="s">
        <v>28</v>
      </c>
      <c r="C10" s="105">
        <v>150</v>
      </c>
      <c r="D10" s="23"/>
      <c r="E10" s="24">
        <f t="shared" si="0"/>
        <v>0</v>
      </c>
      <c r="F10" s="116"/>
      <c r="G10" s="23">
        <f t="shared" si="1"/>
        <v>0</v>
      </c>
      <c r="H10" s="23">
        <f t="shared" si="2"/>
        <v>0</v>
      </c>
      <c r="I10" s="38"/>
      <c r="J10" s="11"/>
    </row>
    <row r="11" spans="1:10" s="4" customFormat="1" ht="27.75" customHeight="1" thickBot="1">
      <c r="A11" s="76">
        <v>9</v>
      </c>
      <c r="B11" s="111" t="s">
        <v>29</v>
      </c>
      <c r="C11" s="78">
        <v>16000</v>
      </c>
      <c r="D11" s="79"/>
      <c r="E11" s="112">
        <f t="shared" si="0"/>
        <v>0</v>
      </c>
      <c r="F11" s="80"/>
      <c r="G11" s="79">
        <f t="shared" si="1"/>
        <v>0</v>
      </c>
      <c r="H11" s="79">
        <f t="shared" si="2"/>
        <v>0</v>
      </c>
      <c r="I11" s="113"/>
      <c r="J11" s="11"/>
    </row>
    <row r="12" spans="1:10" s="4" customFormat="1" ht="13.5" thickBot="1">
      <c r="A12" s="2"/>
      <c r="B12" s="13"/>
      <c r="C12" s="2"/>
      <c r="D12" s="60" t="s">
        <v>16</v>
      </c>
      <c r="E12" s="53">
        <f>SUM(E3:E11)</f>
        <v>0</v>
      </c>
      <c r="F12" s="54"/>
      <c r="G12" s="53">
        <f>SUM(G3:G11)</f>
        <v>0</v>
      </c>
      <c r="H12" s="53">
        <f>SUM(H3:H11)</f>
        <v>0</v>
      </c>
      <c r="I12" s="114"/>
      <c r="J12" s="11"/>
    </row>
    <row r="13" spans="1:9" s="4" customFormat="1" ht="12.75">
      <c r="A13" s="2"/>
      <c r="B13" s="13"/>
      <c r="C13" s="2"/>
      <c r="D13" s="14"/>
      <c r="E13" s="15"/>
      <c r="F13" s="15"/>
      <c r="G13" s="15"/>
      <c r="H13" s="15"/>
      <c r="I13" s="15"/>
    </row>
    <row r="14" spans="1:3" s="4" customFormat="1" ht="12.75">
      <c r="A14" s="15"/>
      <c r="B14" s="16"/>
      <c r="C14" s="15"/>
    </row>
    <row r="15" s="4" customFormat="1" ht="12.75"/>
    <row r="16" s="4" customFormat="1" ht="12.75"/>
    <row r="17" s="4" customFormat="1" ht="12.75"/>
    <row r="18" s="4" customFormat="1" ht="12.75"/>
    <row r="19" s="4" customFormat="1" ht="12.75"/>
    <row r="20" s="4" customFormat="1" ht="12.75"/>
    <row r="21" s="4" customFormat="1" ht="12.75"/>
    <row r="22" s="4" customFormat="1" ht="12.75"/>
    <row r="23" s="4" customFormat="1" ht="12.75"/>
    <row r="24" s="4" customFormat="1" ht="12.75"/>
    <row r="25" s="4" customFormat="1" ht="12.75"/>
    <row r="26" s="4" customFormat="1" ht="12.75"/>
    <row r="27" s="4" customFormat="1" ht="12.75"/>
  </sheetData>
  <sheetProtection selectLockedCells="1" selectUnlockedCells="1"/>
  <printOptions gridLines="1"/>
  <pageMargins left="0.45" right="0.2298611111111111" top="1.23" bottom="0.5118055555555555" header="0.5118055555555555" footer="0.5118055555555555"/>
  <pageSetup horizontalDpi="300" verticalDpi="300" orientation="landscape" paperSize="9" r:id="rId1"/>
  <headerFooter alignWithMargins="0">
    <oddHeader>&amp;CCZĘŚĆ  4.</oddHeader>
    <oddFooter>&amp;C&amp;P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5"/>
  <sheetViews>
    <sheetView workbookViewId="0" topLeftCell="A1">
      <selection activeCell="G16" sqref="G16"/>
    </sheetView>
  </sheetViews>
  <sheetFormatPr defaultColWidth="9.140625" defaultRowHeight="12.75"/>
  <cols>
    <col min="1" max="1" width="3.7109375" style="10" customWidth="1"/>
    <col min="2" max="2" width="48.8515625" style="10" customWidth="1"/>
    <col min="3" max="3" width="9.00390625" style="10" customWidth="1"/>
    <col min="4" max="4" width="11.57421875" style="10" customWidth="1"/>
    <col min="5" max="5" width="12.421875" style="10" customWidth="1"/>
    <col min="6" max="6" width="9.00390625" style="10" customWidth="1"/>
    <col min="7" max="7" width="12.8515625" style="10" customWidth="1"/>
    <col min="8" max="8" width="16.57421875" style="10" customWidth="1"/>
    <col min="9" max="9" width="17.140625" style="10" customWidth="1"/>
    <col min="10" max="16384" width="9.00390625" style="10" customWidth="1"/>
  </cols>
  <sheetData>
    <row r="1" spans="1:9" ht="63.75">
      <c r="A1" s="68" t="s">
        <v>0</v>
      </c>
      <c r="B1" s="69" t="s">
        <v>1</v>
      </c>
      <c r="C1" s="69" t="s">
        <v>17</v>
      </c>
      <c r="D1" s="70" t="s">
        <v>4</v>
      </c>
      <c r="E1" s="70" t="s">
        <v>18</v>
      </c>
      <c r="F1" s="71" t="s">
        <v>19</v>
      </c>
      <c r="G1" s="70" t="s">
        <v>20</v>
      </c>
      <c r="H1" s="70" t="s">
        <v>21</v>
      </c>
      <c r="I1" s="72" t="s">
        <v>7</v>
      </c>
    </row>
    <row r="2" spans="1:9" ht="12.75">
      <c r="A2" s="73">
        <v>1</v>
      </c>
      <c r="B2" s="65">
        <v>2</v>
      </c>
      <c r="C2" s="65">
        <v>3</v>
      </c>
      <c r="D2" s="65">
        <v>4</v>
      </c>
      <c r="E2" s="65">
        <v>5</v>
      </c>
      <c r="F2" s="65">
        <v>6</v>
      </c>
      <c r="G2" s="65">
        <v>7</v>
      </c>
      <c r="H2" s="65">
        <v>8</v>
      </c>
      <c r="I2" s="74">
        <v>9</v>
      </c>
    </row>
    <row r="3" spans="1:9" ht="27" customHeight="1">
      <c r="A3" s="37">
        <v>1</v>
      </c>
      <c r="B3" s="67" t="s">
        <v>30</v>
      </c>
      <c r="C3" s="22">
        <v>400</v>
      </c>
      <c r="D3" s="23"/>
      <c r="E3" s="23">
        <f>C3*D3</f>
        <v>0</v>
      </c>
      <c r="F3" s="43"/>
      <c r="G3" s="23">
        <f>E3*F3</f>
        <v>0</v>
      </c>
      <c r="H3" s="23">
        <f>E3+G3</f>
        <v>0</v>
      </c>
      <c r="I3" s="75"/>
    </row>
    <row r="4" spans="1:9" ht="26.25" customHeight="1" thickBot="1">
      <c r="A4" s="76">
        <v>2</v>
      </c>
      <c r="B4" s="77" t="s">
        <v>31</v>
      </c>
      <c r="C4" s="78">
        <v>50</v>
      </c>
      <c r="D4" s="49"/>
      <c r="E4" s="49">
        <f>C4*D4</f>
        <v>0</v>
      </c>
      <c r="F4" s="50"/>
      <c r="G4" s="49">
        <f>E4*F4</f>
        <v>0</v>
      </c>
      <c r="H4" s="49">
        <f>E4+G4</f>
        <v>0</v>
      </c>
      <c r="I4" s="81"/>
    </row>
    <row r="5" spans="4:8" ht="13.5" thickBot="1">
      <c r="D5" s="60" t="s">
        <v>16</v>
      </c>
      <c r="E5" s="97">
        <f>SUM(E3:E4)</f>
        <v>0</v>
      </c>
      <c r="F5" s="97"/>
      <c r="G5" s="97">
        <f>SUM(G3:G4)</f>
        <v>0</v>
      </c>
      <c r="H5" s="55">
        <f>SUM(H3:H4)</f>
        <v>0</v>
      </c>
    </row>
  </sheetData>
  <sheetProtection selectLockedCells="1" selectUnlockedCells="1"/>
  <printOptions/>
  <pageMargins left="0.4097222222222222" right="0.30972222222222223" top="1" bottom="0.9840277777777777" header="0.5118055555555555" footer="0.5118055555555555"/>
  <pageSetup horizontalDpi="300" verticalDpi="300" orientation="landscape" paperSize="9" r:id="rId1"/>
  <headerFooter alignWithMargins="0">
    <oddHeader>&amp;CCZĘŚĆ 5.</oddHeader>
    <oddFooter>&amp;C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"/>
  <sheetViews>
    <sheetView workbookViewId="0" topLeftCell="A1">
      <selection activeCell="D10" sqref="D10"/>
    </sheetView>
  </sheetViews>
  <sheetFormatPr defaultColWidth="9.140625" defaultRowHeight="12.75"/>
  <cols>
    <col min="1" max="1" width="4.28125" style="0" customWidth="1"/>
    <col min="2" max="2" width="44.28125" style="0" customWidth="1"/>
    <col min="3" max="8" width="11.57421875" style="0" customWidth="1"/>
    <col min="9" max="9" width="15.8515625" style="0" customWidth="1"/>
    <col min="10" max="16384" width="11.57421875" style="0" customWidth="1"/>
  </cols>
  <sheetData>
    <row r="1" spans="1:9" s="10" customFormat="1" ht="76.5">
      <c r="A1" s="68" t="s">
        <v>0</v>
      </c>
      <c r="B1" s="69" t="s">
        <v>1</v>
      </c>
      <c r="C1" s="69" t="s">
        <v>17</v>
      </c>
      <c r="D1" s="70" t="s">
        <v>4</v>
      </c>
      <c r="E1" s="70" t="s">
        <v>18</v>
      </c>
      <c r="F1" s="71" t="s">
        <v>19</v>
      </c>
      <c r="G1" s="70" t="s">
        <v>20</v>
      </c>
      <c r="H1" s="70" t="s">
        <v>21</v>
      </c>
      <c r="I1" s="72" t="s">
        <v>7</v>
      </c>
    </row>
    <row r="2" spans="1:9" s="10" customFormat="1" ht="12.75">
      <c r="A2" s="73">
        <v>1</v>
      </c>
      <c r="B2" s="65">
        <v>2</v>
      </c>
      <c r="C2" s="65">
        <v>3</v>
      </c>
      <c r="D2" s="65">
        <v>4</v>
      </c>
      <c r="E2" s="65">
        <v>5</v>
      </c>
      <c r="F2" s="65">
        <v>6</v>
      </c>
      <c r="G2" s="65">
        <v>7</v>
      </c>
      <c r="H2" s="65">
        <v>8</v>
      </c>
      <c r="I2" s="117">
        <v>9</v>
      </c>
    </row>
    <row r="3" spans="1:9" ht="26.25" customHeight="1" thickBot="1">
      <c r="A3" s="76">
        <v>1</v>
      </c>
      <c r="B3" s="77" t="s">
        <v>32</v>
      </c>
      <c r="C3" s="78">
        <v>300</v>
      </c>
      <c r="D3" s="49"/>
      <c r="E3" s="49">
        <f>C3*D3</f>
        <v>0</v>
      </c>
      <c r="F3" s="50"/>
      <c r="G3" s="49">
        <f>E3*F3</f>
        <v>0</v>
      </c>
      <c r="H3" s="49">
        <f>E3+G3</f>
        <v>0</v>
      </c>
      <c r="I3" s="118"/>
    </row>
    <row r="4" spans="4:8" ht="13.5" thickBot="1">
      <c r="D4" s="60" t="s">
        <v>16</v>
      </c>
      <c r="E4" s="82">
        <f>SUM(E3:E3)</f>
        <v>0</v>
      </c>
      <c r="F4" s="54"/>
      <c r="G4" s="82">
        <f>SUM(G3:G3)</f>
        <v>0</v>
      </c>
      <c r="H4" s="83">
        <f>SUM(H3:H3)</f>
        <v>0</v>
      </c>
    </row>
  </sheetData>
  <sheetProtection selectLockedCells="1" selectUnlockedCells="1"/>
  <printOptions/>
  <pageMargins left="0.6694444444444444" right="0.6597222222222222" top="1.3298611111111112" bottom="1.0631944444444446" header="0.7875" footer="0.7875"/>
  <pageSetup horizontalDpi="300" verticalDpi="300" orientation="landscape" paperSize="9" r:id="rId1"/>
  <headerFooter alignWithMargins="0">
    <oddHeader>&amp;CCZĘŚĆ 6.</oddHeader>
    <oddFooter>&amp;C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4"/>
  <sheetViews>
    <sheetView workbookViewId="0" topLeftCell="A1">
      <selection activeCell="A7" sqref="A7"/>
    </sheetView>
  </sheetViews>
  <sheetFormatPr defaultColWidth="9.140625" defaultRowHeight="12.75"/>
  <cols>
    <col min="1" max="1" width="4.00390625" style="10" customWidth="1"/>
    <col min="2" max="2" width="43.28125" style="10" customWidth="1"/>
    <col min="3" max="4" width="9.00390625" style="10" customWidth="1"/>
    <col min="5" max="5" width="12.421875" style="10" customWidth="1"/>
    <col min="6" max="6" width="9.00390625" style="10" customWidth="1"/>
    <col min="7" max="7" width="13.7109375" style="10" customWidth="1"/>
    <col min="8" max="8" width="15.8515625" style="10" customWidth="1"/>
    <col min="9" max="9" width="17.140625" style="10" customWidth="1"/>
    <col min="10" max="16384" width="9.00390625" style="10" customWidth="1"/>
  </cols>
  <sheetData>
    <row r="1" spans="1:9" ht="63.75">
      <c r="A1" s="68" t="s">
        <v>0</v>
      </c>
      <c r="B1" s="69" t="s">
        <v>1</v>
      </c>
      <c r="C1" s="69" t="s">
        <v>17</v>
      </c>
      <c r="D1" s="70" t="s">
        <v>4</v>
      </c>
      <c r="E1" s="70" t="s">
        <v>18</v>
      </c>
      <c r="F1" s="71" t="s">
        <v>19</v>
      </c>
      <c r="G1" s="70" t="s">
        <v>20</v>
      </c>
      <c r="H1" s="70" t="s">
        <v>21</v>
      </c>
      <c r="I1" s="72" t="s">
        <v>7</v>
      </c>
    </row>
    <row r="2" spans="1:9" ht="12.75">
      <c r="A2" s="73">
        <v>1</v>
      </c>
      <c r="B2" s="65">
        <v>2</v>
      </c>
      <c r="C2" s="65">
        <v>3</v>
      </c>
      <c r="D2" s="65">
        <v>4</v>
      </c>
      <c r="E2" s="65">
        <v>5</v>
      </c>
      <c r="F2" s="65">
        <v>6</v>
      </c>
      <c r="G2" s="65">
        <v>7</v>
      </c>
      <c r="H2" s="65">
        <v>8</v>
      </c>
      <c r="I2" s="117">
        <v>9</v>
      </c>
    </row>
    <row r="3" spans="1:9" ht="17.25" customHeight="1" thickBot="1">
      <c r="A3" s="120">
        <v>1</v>
      </c>
      <c r="B3" s="121" t="s">
        <v>33</v>
      </c>
      <c r="C3" s="121">
        <v>200</v>
      </c>
      <c r="D3" s="123"/>
      <c r="E3" s="130">
        <f>C3*D3</f>
        <v>0</v>
      </c>
      <c r="F3" s="124"/>
      <c r="G3" s="125">
        <f>E3*F3</f>
        <v>0</v>
      </c>
      <c r="H3" s="125">
        <f>E3+G3</f>
        <v>0</v>
      </c>
      <c r="I3" s="122"/>
    </row>
    <row r="4" spans="1:8" ht="13.5" thickBot="1">
      <c r="A4" s="17"/>
      <c r="B4" s="17"/>
      <c r="C4" s="17"/>
      <c r="D4" s="126" t="s">
        <v>16</v>
      </c>
      <c r="E4" s="97">
        <f>SUM(E3:E3)</f>
        <v>0</v>
      </c>
      <c r="F4" s="127"/>
      <c r="G4" s="128">
        <f>SUM(G3:G3)</f>
        <v>0</v>
      </c>
      <c r="H4" s="129">
        <f>SUM(H3:H3)</f>
        <v>0</v>
      </c>
    </row>
  </sheetData>
  <sheetProtection selectLockedCells="1" selectUnlockedCells="1"/>
  <printOptions/>
  <pageMargins left="0.7479166666666667" right="0.45" top="1.25" bottom="0.9840277777777777" header="0.6798611111111111" footer="0.5118055555555555"/>
  <pageSetup horizontalDpi="300" verticalDpi="300" orientation="landscape" paperSize="9" r:id="rId1"/>
  <headerFooter alignWithMargins="0">
    <oddHeader>&amp;CCZĘŚĆ 7.</oddHeader>
    <oddFooter>&amp;C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H16" sqref="H16"/>
    </sheetView>
  </sheetViews>
  <sheetFormatPr defaultColWidth="9.140625" defaultRowHeight="12.75"/>
  <cols>
    <col min="1" max="1" width="3.7109375" style="10" customWidth="1"/>
    <col min="2" max="2" width="42.140625" style="10" customWidth="1"/>
    <col min="3" max="3" width="9.00390625" style="10" customWidth="1"/>
    <col min="4" max="4" width="11.57421875" style="10" customWidth="1"/>
    <col min="5" max="5" width="12.421875" style="10" customWidth="1"/>
    <col min="6" max="6" width="9.00390625" style="10" customWidth="1"/>
    <col min="7" max="7" width="12.8515625" style="10" customWidth="1"/>
    <col min="8" max="8" width="16.57421875" style="10" customWidth="1"/>
    <col min="9" max="9" width="17.140625" style="10" customWidth="1"/>
    <col min="10" max="16384" width="9.00390625" style="10" customWidth="1"/>
  </cols>
  <sheetData>
    <row r="1" spans="1:9" ht="63.75">
      <c r="A1" s="68" t="s">
        <v>0</v>
      </c>
      <c r="B1" s="69" t="s">
        <v>1</v>
      </c>
      <c r="C1" s="69" t="s">
        <v>17</v>
      </c>
      <c r="D1" s="70" t="s">
        <v>4</v>
      </c>
      <c r="E1" s="70" t="s">
        <v>18</v>
      </c>
      <c r="F1" s="71" t="s">
        <v>19</v>
      </c>
      <c r="G1" s="70" t="s">
        <v>20</v>
      </c>
      <c r="H1" s="70" t="s">
        <v>21</v>
      </c>
      <c r="I1" s="72" t="s">
        <v>7</v>
      </c>
    </row>
    <row r="2" spans="1:9" ht="12.75">
      <c r="A2" s="73">
        <v>1</v>
      </c>
      <c r="B2" s="65">
        <v>2</v>
      </c>
      <c r="C2" s="65">
        <v>3</v>
      </c>
      <c r="D2" s="65">
        <v>4</v>
      </c>
      <c r="E2" s="65">
        <v>5</v>
      </c>
      <c r="F2" s="65">
        <v>6</v>
      </c>
      <c r="G2" s="65">
        <v>7</v>
      </c>
      <c r="H2" s="65">
        <v>8</v>
      </c>
      <c r="I2" s="74">
        <v>9</v>
      </c>
    </row>
    <row r="3" spans="1:9" ht="26.25" customHeight="1">
      <c r="A3" s="37">
        <v>1</v>
      </c>
      <c r="B3" s="131" t="s">
        <v>34</v>
      </c>
      <c r="C3" s="132">
        <v>15</v>
      </c>
      <c r="D3" s="23"/>
      <c r="E3" s="23">
        <f aca="true" t="shared" si="0" ref="E3:E10">C3*D3</f>
        <v>0</v>
      </c>
      <c r="F3" s="43"/>
      <c r="G3" s="23">
        <f>E3*F3</f>
        <v>0</v>
      </c>
      <c r="H3" s="23">
        <f>E3+G3</f>
        <v>0</v>
      </c>
      <c r="I3" s="75"/>
    </row>
    <row r="4" spans="1:9" ht="25.5">
      <c r="A4" s="37">
        <v>2</v>
      </c>
      <c r="B4" s="131" t="s">
        <v>35</v>
      </c>
      <c r="C4" s="132">
        <v>25</v>
      </c>
      <c r="D4" s="23"/>
      <c r="E4" s="23">
        <f t="shared" si="0"/>
        <v>0</v>
      </c>
      <c r="F4" s="43"/>
      <c r="G4" s="23">
        <f aca="true" t="shared" si="1" ref="G4:G10">E4*F4</f>
        <v>0</v>
      </c>
      <c r="H4" s="23">
        <f aca="true" t="shared" si="2" ref="H4:H10">E4+G4</f>
        <v>0</v>
      </c>
      <c r="I4" s="75"/>
    </row>
    <row r="5" spans="1:9" ht="27" customHeight="1">
      <c r="A5" s="37">
        <v>3</v>
      </c>
      <c r="B5" s="131" t="s">
        <v>36</v>
      </c>
      <c r="C5" s="132">
        <v>25</v>
      </c>
      <c r="D5" s="23"/>
      <c r="E5" s="23">
        <f t="shared" si="0"/>
        <v>0</v>
      </c>
      <c r="F5" s="43"/>
      <c r="G5" s="23">
        <f t="shared" si="1"/>
        <v>0</v>
      </c>
      <c r="H5" s="23">
        <f t="shared" si="2"/>
        <v>0</v>
      </c>
      <c r="I5" s="75"/>
    </row>
    <row r="6" spans="1:9" ht="27" customHeight="1">
      <c r="A6" s="37">
        <v>4</v>
      </c>
      <c r="B6" s="131" t="s">
        <v>37</v>
      </c>
      <c r="C6" s="132">
        <v>50</v>
      </c>
      <c r="D6" s="23"/>
      <c r="E6" s="23">
        <f t="shared" si="0"/>
        <v>0</v>
      </c>
      <c r="F6" s="43"/>
      <c r="G6" s="23">
        <f t="shared" si="1"/>
        <v>0</v>
      </c>
      <c r="H6" s="23">
        <f t="shared" si="2"/>
        <v>0</v>
      </c>
      <c r="I6" s="75"/>
    </row>
    <row r="7" spans="1:9" ht="27" customHeight="1">
      <c r="A7" s="37">
        <v>5</v>
      </c>
      <c r="B7" s="131" t="s">
        <v>38</v>
      </c>
      <c r="C7" s="132">
        <v>50</v>
      </c>
      <c r="D7" s="23"/>
      <c r="E7" s="23">
        <f t="shared" si="0"/>
        <v>0</v>
      </c>
      <c r="F7" s="43"/>
      <c r="G7" s="23">
        <f t="shared" si="1"/>
        <v>0</v>
      </c>
      <c r="H7" s="23">
        <f t="shared" si="2"/>
        <v>0</v>
      </c>
      <c r="I7" s="75"/>
    </row>
    <row r="8" spans="1:9" ht="27" customHeight="1">
      <c r="A8" s="37">
        <v>6</v>
      </c>
      <c r="B8" s="131" t="s">
        <v>39</v>
      </c>
      <c r="C8" s="132">
        <v>10</v>
      </c>
      <c r="D8" s="23"/>
      <c r="E8" s="23">
        <f t="shared" si="0"/>
        <v>0</v>
      </c>
      <c r="F8" s="43"/>
      <c r="G8" s="23">
        <f t="shared" si="1"/>
        <v>0</v>
      </c>
      <c r="H8" s="23">
        <f t="shared" si="2"/>
        <v>0</v>
      </c>
      <c r="I8" s="75"/>
    </row>
    <row r="9" spans="1:9" ht="27" customHeight="1">
      <c r="A9" s="37">
        <v>7</v>
      </c>
      <c r="B9" s="131" t="s">
        <v>40</v>
      </c>
      <c r="C9" s="132">
        <v>15</v>
      </c>
      <c r="D9" s="23"/>
      <c r="E9" s="23">
        <f t="shared" si="0"/>
        <v>0</v>
      </c>
      <c r="F9" s="43"/>
      <c r="G9" s="23">
        <f t="shared" si="1"/>
        <v>0</v>
      </c>
      <c r="H9" s="23">
        <f t="shared" si="2"/>
        <v>0</v>
      </c>
      <c r="I9" s="75"/>
    </row>
    <row r="10" spans="1:9" ht="30" customHeight="1" thickBot="1">
      <c r="A10" s="76">
        <v>8</v>
      </c>
      <c r="B10" s="133" t="s">
        <v>41</v>
      </c>
      <c r="C10" s="134">
        <v>5</v>
      </c>
      <c r="D10" s="49"/>
      <c r="E10" s="49">
        <f t="shared" si="0"/>
        <v>0</v>
      </c>
      <c r="F10" s="50"/>
      <c r="G10" s="23">
        <f t="shared" si="1"/>
        <v>0</v>
      </c>
      <c r="H10" s="23">
        <f t="shared" si="2"/>
        <v>0</v>
      </c>
      <c r="I10" s="135"/>
    </row>
    <row r="11" spans="4:9" ht="13.5" thickBot="1">
      <c r="D11" s="60" t="s">
        <v>16</v>
      </c>
      <c r="E11" s="137">
        <f>SUM(E3:E10)</f>
        <v>0</v>
      </c>
      <c r="F11" s="97"/>
      <c r="G11" s="97">
        <f>SUM(G3:G10)</f>
        <v>0</v>
      </c>
      <c r="H11" s="97">
        <f>SUM(H3:H10)</f>
        <v>0</v>
      </c>
      <c r="I11" s="136"/>
    </row>
    <row r="12" ht="12.75">
      <c r="E12" s="5"/>
    </row>
  </sheetData>
  <sheetProtection selectLockedCells="1" selectUnlockedCells="1"/>
  <printOptions/>
  <pageMargins left="0.7479166666666667" right="0.4097222222222222" top="1.3097222222222222" bottom="0.9840277777777777" header="0.6597222222222222" footer="0.5118055555555555"/>
  <pageSetup horizontalDpi="300" verticalDpi="300" orientation="landscape" paperSize="9" r:id="rId1"/>
  <headerFooter alignWithMargins="0">
    <oddHeader>&amp;CCZĘŚĆ 8.</oddHeader>
    <oddFooter>&amp;C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H10" sqref="H10"/>
    </sheetView>
  </sheetViews>
  <sheetFormatPr defaultColWidth="9.140625" defaultRowHeight="17.25" customHeight="1"/>
  <cols>
    <col min="1" max="1" width="3.57421875" style="10" customWidth="1"/>
    <col min="2" max="2" width="52.140625" style="10" customWidth="1"/>
    <col min="3" max="3" width="9.00390625" style="10" customWidth="1"/>
    <col min="4" max="4" width="9.7109375" style="10" customWidth="1"/>
    <col min="5" max="5" width="12.28125" style="10" customWidth="1"/>
    <col min="6" max="6" width="9.57421875" style="10" customWidth="1"/>
    <col min="7" max="7" width="12.140625" style="10" customWidth="1"/>
    <col min="8" max="8" width="14.7109375" style="10" customWidth="1"/>
    <col min="9" max="9" width="15.00390625" style="10" customWidth="1"/>
    <col min="10" max="16384" width="9.00390625" style="10" customWidth="1"/>
  </cols>
  <sheetData>
    <row r="1" spans="1:9" ht="63.75">
      <c r="A1" s="141" t="s">
        <v>0</v>
      </c>
      <c r="B1" s="142" t="s">
        <v>1</v>
      </c>
      <c r="C1" s="142" t="s">
        <v>17</v>
      </c>
      <c r="D1" s="143" t="s">
        <v>4</v>
      </c>
      <c r="E1" s="143" t="s">
        <v>18</v>
      </c>
      <c r="F1" s="144" t="s">
        <v>19</v>
      </c>
      <c r="G1" s="143" t="s">
        <v>20</v>
      </c>
      <c r="H1" s="143" t="s">
        <v>21</v>
      </c>
      <c r="I1" s="72" t="s">
        <v>7</v>
      </c>
    </row>
    <row r="2" spans="1:9" ht="12.75">
      <c r="A2" s="145">
        <v>1</v>
      </c>
      <c r="B2" s="138">
        <v>2</v>
      </c>
      <c r="C2" s="138">
        <v>3</v>
      </c>
      <c r="D2" s="138">
        <v>4</v>
      </c>
      <c r="E2" s="138">
        <v>5</v>
      </c>
      <c r="F2" s="138">
        <v>6</v>
      </c>
      <c r="G2" s="138">
        <v>7</v>
      </c>
      <c r="H2" s="138">
        <v>8</v>
      </c>
      <c r="I2" s="117">
        <v>9</v>
      </c>
    </row>
    <row r="3" spans="1:9" ht="90.75" customHeight="1">
      <c r="A3" s="146">
        <v>1</v>
      </c>
      <c r="B3" s="139" t="s">
        <v>65</v>
      </c>
      <c r="C3" s="105">
        <v>15</v>
      </c>
      <c r="D3" s="150"/>
      <c r="E3" s="150">
        <f>C3*D3</f>
        <v>0</v>
      </c>
      <c r="F3" s="140"/>
      <c r="G3" s="150">
        <f>E3*F3</f>
        <v>0</v>
      </c>
      <c r="H3" s="150">
        <f>E3+G3</f>
        <v>0</v>
      </c>
      <c r="I3" s="75"/>
    </row>
    <row r="4" spans="1:9" ht="89.25">
      <c r="A4" s="146">
        <v>2</v>
      </c>
      <c r="B4" s="139" t="s">
        <v>66</v>
      </c>
      <c r="C4" s="105">
        <v>10</v>
      </c>
      <c r="D4" s="150"/>
      <c r="E4" s="150">
        <f>C4*D4</f>
        <v>0</v>
      </c>
      <c r="F4" s="140"/>
      <c r="G4" s="150">
        <f>E4*F4</f>
        <v>0</v>
      </c>
      <c r="H4" s="150">
        <f>E4+G4</f>
        <v>0</v>
      </c>
      <c r="I4" s="75"/>
    </row>
    <row r="5" spans="1:9" ht="91.5" customHeight="1">
      <c r="A5" s="146">
        <v>3</v>
      </c>
      <c r="B5" s="139" t="s">
        <v>67</v>
      </c>
      <c r="C5" s="105">
        <v>2200</v>
      </c>
      <c r="D5" s="150"/>
      <c r="E5" s="150">
        <f>C5*D5</f>
        <v>0</v>
      </c>
      <c r="F5" s="140"/>
      <c r="G5" s="150">
        <f>E5*F5</f>
        <v>0</v>
      </c>
      <c r="H5" s="150">
        <f>E5+G5</f>
        <v>0</v>
      </c>
      <c r="I5" s="75"/>
    </row>
    <row r="6" spans="1:9" ht="29.25" customHeight="1" thickBot="1">
      <c r="A6" s="147">
        <v>4</v>
      </c>
      <c r="B6" s="148" t="s">
        <v>42</v>
      </c>
      <c r="C6" s="121">
        <v>350</v>
      </c>
      <c r="D6" s="130"/>
      <c r="E6" s="150">
        <f>C6*D6</f>
        <v>0</v>
      </c>
      <c r="F6" s="149"/>
      <c r="G6" s="150">
        <f>E6*F6</f>
        <v>0</v>
      </c>
      <c r="H6" s="150">
        <f>E6+G6</f>
        <v>0</v>
      </c>
      <c r="I6" s="135"/>
    </row>
    <row r="7" spans="1:9" ht="17.25" customHeight="1" thickBot="1">
      <c r="A7" s="12"/>
      <c r="B7" s="13"/>
      <c r="C7" s="7"/>
      <c r="D7" s="60" t="s">
        <v>16</v>
      </c>
      <c r="E7" s="97">
        <f>SUM(E3:E6)</f>
        <v>0</v>
      </c>
      <c r="F7" s="97"/>
      <c r="G7" s="97">
        <f>SUM(G3:G6)</f>
        <v>0</v>
      </c>
      <c r="H7" s="97">
        <f>SUM(H3:H6)</f>
        <v>0</v>
      </c>
      <c r="I7" s="136"/>
    </row>
  </sheetData>
  <sheetProtection selectLockedCells="1" selectUnlockedCells="1"/>
  <printOptions/>
  <pageMargins left="0.5201388888888889" right="0.23" top="1.2000000000000002" bottom="0.9840277777777777" header="0.6798611111111111" footer="0.5118055555555555"/>
  <pageSetup horizontalDpi="300" verticalDpi="300" orientation="landscape" paperSize="9" r:id="rId1"/>
  <headerFooter alignWithMargins="0">
    <oddHeader>&amp;CCZĘŚĆ 9.</oddHeader>
    <oddFooter>&amp;C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bear</cp:lastModifiedBy>
  <cp:lastPrinted>2014-10-07T06:34:19Z</cp:lastPrinted>
  <dcterms:created xsi:type="dcterms:W3CDTF">2014-10-06T08:24:48Z</dcterms:created>
  <dcterms:modified xsi:type="dcterms:W3CDTF">2014-10-07T06:34:23Z</dcterms:modified>
  <cp:category/>
  <cp:version/>
  <cp:contentType/>
  <cp:contentStatus/>
</cp:coreProperties>
</file>