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2" activeTab="5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</sheets>
  <definedNames>
    <definedName name="_xlnm.Print_Titles" localSheetId="0">'Pakiet 1'!$1:$2</definedName>
    <definedName name="_xlnm.Print_Titles" localSheetId="13">'Pakiet 14'!$1:$2</definedName>
    <definedName name="_xlnm.Print_Titles" localSheetId="14">'Pakiet 15'!$1:$2</definedName>
    <definedName name="_xlnm.Print_Titles" localSheetId="15">'Pakiet 16'!$1:$2</definedName>
    <definedName name="_xlnm.Print_Titles" localSheetId="18">'Pakiet 19'!$1:$2</definedName>
    <definedName name="_xlnm.Print_Titles" localSheetId="1">'Pakiet 2'!$1:$2</definedName>
    <definedName name="_xlnm.Print_Titles" localSheetId="25">'Pakiet 26'!$1:$2</definedName>
    <definedName name="_xlnm.Print_Titles" localSheetId="2">'Pakiet 3'!$1:$2</definedName>
    <definedName name="_xlnm.Print_Titles" localSheetId="4">'Pakiet 5'!$1:$2</definedName>
    <definedName name="_xlnm.Print_Titles" localSheetId="5">'Pakiet 6'!$1:$2</definedName>
    <definedName name="_xlnm.Print_Titles" localSheetId="7">'Pakiet 8'!$1:$2</definedName>
  </definedNames>
  <calcPr fullCalcOnLoad="1"/>
</workbook>
</file>

<file path=xl/sharedStrings.xml><?xml version="1.0" encoding="utf-8"?>
<sst xmlns="http://schemas.openxmlformats.org/spreadsheetml/2006/main" count="1227" uniqueCount="769">
  <si>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</si>
  <si>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</si>
  <si>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</si>
  <si>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</si>
  <si>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</si>
  <si>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</si>
  <si>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</si>
  <si>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</si>
  <si>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ALAX X 20 DRAŻ.</t>
  </si>
  <si>
    <t>ALUGASTRIN ZAWIESINA</t>
  </si>
  <si>
    <t>BISACODYL 5 MG X 30 TBL</t>
  </si>
  <si>
    <t>BISACODYL 0,01 CZOPKI</t>
  </si>
  <si>
    <t>BOLDALOIN X 30 TBL</t>
  </si>
  <si>
    <t>CARBO MEDICINALIS 0,3 GX 20 TBL</t>
  </si>
  <si>
    <t>CHOLESTIL 0,2 X 50 TBL</t>
  </si>
  <si>
    <t>CHOLINEX DO SS X 16 TBL</t>
  </si>
  <si>
    <t>CYNAREX 0,25  X 30 TBL.</t>
  </si>
  <si>
    <t>DIAPREL 0,08 .X 60 TBL.</t>
  </si>
  <si>
    <t>ESPUTICON 0,05X 25 KAPS</t>
  </si>
  <si>
    <t>GELATUM ALUM.PHOSPH. ZAWIESINA</t>
  </si>
  <si>
    <t>GLUCAGEN HYPOKIT X 1 AMPUŁKOSTRZ</t>
  </si>
  <si>
    <t>GLUCOBAY 50 MG X 30 TBL</t>
  </si>
  <si>
    <t>HEPAREGEN X 30 TBL.</t>
  </si>
  <si>
    <t xml:space="preserve"> HEPATIL 150MG X 40 TBL</t>
  </si>
  <si>
    <t>IMODIUM 2MG X 6 KAPS</t>
  </si>
  <si>
    <t>LIPANTHYL 267 X 30 KAPS</t>
  </si>
  <si>
    <t>METIZOL 0,005 X 50 TBL</t>
  </si>
  <si>
    <t>METOCLOPRAMIDUM 0,5%  X  5 AMP.</t>
  </si>
  <si>
    <t>METOCLOPRAMIDUM0,01g x 50 TBL.</t>
  </si>
  <si>
    <t>NIFUROKSAZYD 0,1 X 24 TBL</t>
  </si>
  <si>
    <t>NO-SPA 0,04 G X 20 TBL.</t>
  </si>
  <si>
    <t>NO-SPA 0,04G/2 ML X 5 AMP</t>
  </si>
  <si>
    <t>RADIREX X 10 TBL.</t>
  </si>
  <si>
    <t>RANIGAST 150 X 60 TBL</t>
  </si>
  <si>
    <t>RAPHACHOLIN Cx 30 DRAŻ</t>
  </si>
  <si>
    <t>SMECTA X 30 SASZ.</t>
  </si>
  <si>
    <t>SPASMOLINA X 20 KAPS.</t>
  </si>
  <si>
    <t>SYLICYNAR x 60 DRAŻ</t>
  </si>
  <si>
    <t>SYLIMAROL 35 MG X 60 DRAŻ</t>
  </si>
  <si>
    <t>SYLIMAROL 70 MG X 30 DRAŻ</t>
  </si>
  <si>
    <t>RAZEM</t>
  </si>
  <si>
    <t>ACETYLOCYSTEINA 0,2 TBL ROZP.</t>
  </si>
  <si>
    <t>AERIUS 5MG X 30 TBL. POWL.</t>
  </si>
  <si>
    <t>AMBROSOL SYR 120ML</t>
  </si>
  <si>
    <t>ATROVENT AER.</t>
  </si>
  <si>
    <t>BIOSOTAL 40 x 60 TBL</t>
  </si>
  <si>
    <t>BIOSOTAL 80 .X30 TBL</t>
  </si>
  <si>
    <t>BUDERHIN  200 DAWEK 50 MCG.</t>
  </si>
  <si>
    <t>BUDESONIT AER.</t>
  </si>
  <si>
    <t>CLEMASTINUM 0,001G X 30 TBL</t>
  </si>
  <si>
    <t>CUSSICROM 4 % KROPLE</t>
  </si>
  <si>
    <t>FERVEX X 8 SASZETEK</t>
  </si>
  <si>
    <t>FLEGAMINA SYROP120ML</t>
  </si>
  <si>
    <t>FLEGAMINA X 20 TBL</t>
  </si>
  <si>
    <t>FLUCONAZOL 100 MGX 7 KAPS.</t>
  </si>
  <si>
    <t>GUAJAZYL 2% SYROP 200 ML.</t>
  </si>
  <si>
    <t>HERBAPECT SYROP 150G</t>
  </si>
  <si>
    <t>MUCOSOLVAN 7,5MG 100ML inhaler</t>
  </si>
  <si>
    <t>PECTOSOL 30,0</t>
  </si>
  <si>
    <t>SEBIDIN X 20 TBL DO SSANIA</t>
  </si>
  <si>
    <t>SIRUPUS THYMI COMP. 150,0</t>
  </si>
  <si>
    <t>SIRUPUS TUSSIPINI 125,0</t>
  </si>
  <si>
    <t>SYROP SOSNOWY COMP. 150</t>
  </si>
  <si>
    <t>THEOSPIREX RET 150 X 50TBL</t>
  </si>
  <si>
    <t>THEOSPIREX RET 300 X 50TBL</t>
  </si>
  <si>
    <t>THIOCODIN X 10 TBL</t>
  </si>
  <si>
    <t>TUSSICOM 200 SASZ.</t>
  </si>
  <si>
    <t>TUSSIPECT SYR. 140ML.</t>
  </si>
  <si>
    <t>VENTOLIN AER. 100MCG X 200DAWEK</t>
  </si>
  <si>
    <t xml:space="preserve"> CLORANXEN 0,01 G X 30</t>
  </si>
  <si>
    <t xml:space="preserve">AMITRIPTYLINUM 10 DRAŻ. </t>
  </si>
  <si>
    <t xml:space="preserve">AMITRIPTYLINUM 25 DRAŻ </t>
  </si>
  <si>
    <t>AMIZEPIN  0,2G X 50 TBL.</t>
  </si>
  <si>
    <t>ANTOTALGIN KROPLE DO USZU</t>
  </si>
  <si>
    <t>ASENTRA 100MG X 28 TBL.</t>
  </si>
  <si>
    <t>ASENTRA 50MG X28 TBL.</t>
  </si>
  <si>
    <t>ATECORTIN  ZAWIESINA DO OCZU</t>
  </si>
  <si>
    <t xml:space="preserve">AURORIX   0,15 X 30 </t>
  </si>
  <si>
    <t>BELLERGOT X 30 TBL.</t>
  </si>
  <si>
    <t>BETADRIN KROPLE DO NOSA 10,ML</t>
  </si>
  <si>
    <t>BETADRIN KROPLE DO OCZU 10ML</t>
  </si>
  <si>
    <t>BIOXETIN 0,02 X 30 TBL</t>
  </si>
  <si>
    <t>BUNONDOL 0,2 MG. X 60 TBL</t>
  </si>
  <si>
    <t>CINCOL KROPLE DO OCZU</t>
  </si>
  <si>
    <t>CLONAZEPAM 0,0005G X 30 TBL</t>
  </si>
  <si>
    <t xml:space="preserve">CLONAZEPAM 0,001G X  5 AMP </t>
  </si>
  <si>
    <t>CLONAZEPAM 0,002 G X 30 TBL</t>
  </si>
  <si>
    <t>CLORANXEN 0,005 G X 30 TBL</t>
  </si>
  <si>
    <t>CORNEREGEL ŻEL 10,0</t>
  </si>
  <si>
    <t>CORTINEFF OPHTALM. 0,1% MAŚĆ DO OCZU</t>
  </si>
  <si>
    <t>DEXAMETHASON 0,001 X 20 TBL</t>
  </si>
  <si>
    <t>DEXAMETHASON 0,5X 20 TBL.</t>
  </si>
  <si>
    <t>DEXAVEN 0,004 X 10 AMP.</t>
  </si>
  <si>
    <t>DICORTINEFF ZAWIESINA DO OCZU</t>
  </si>
  <si>
    <t>DITRPOPAN 0,005G X 30 TBL</t>
  </si>
  <si>
    <t>DOLTARD 10 MG TBL O PRZEDŁ.UWAL.X 20</t>
  </si>
  <si>
    <t>DOLTARD 20 MG TBL O PRZDDŁ.UWAL.X 20</t>
  </si>
  <si>
    <t>DOLTARD 60 MG TBL O PRZEDŁ.UWAL.X 20</t>
  </si>
  <si>
    <t>DORMICUM  7,5 x 10 TBL</t>
  </si>
  <si>
    <t>DOXEPIN 10 X 30 KAPS</t>
  </si>
  <si>
    <t>DOXEPIN 25 X 30 KAPS</t>
  </si>
  <si>
    <t>ESTAZOLAM 0,002G X 20 TBL</t>
  </si>
  <si>
    <t>FENACTIL 4% KROPLE 10 ML</t>
  </si>
  <si>
    <t xml:space="preserve">FENTANYL -Durogesic plastry 2,5 mg x 5 </t>
  </si>
  <si>
    <t>FENTANYL TTS -Durogesic plastry 5,0 mg x 5</t>
  </si>
  <si>
    <t>FENTANYL TTS-Durogesic plaster 7,5 mg x 5</t>
  </si>
  <si>
    <t>FENTANYLI CITRAS (Fentanyl 0,1mg/2ml x 50 amp)</t>
  </si>
  <si>
    <t>HALOPERIDOL 10 ML</t>
  </si>
  <si>
    <t>HALOPERIDOL O,001  X 40 TBL.</t>
  </si>
  <si>
    <t>HYDROXYZINUM 10 MG X30 TBL</t>
  </si>
  <si>
    <t>HYDROXYZINUM 25 MG X 30 TBL</t>
  </si>
  <si>
    <t>HYDROXYZINUM SYR</t>
  </si>
  <si>
    <t>IMOVANE 7,5MG X 20 TBL</t>
  </si>
  <si>
    <t>LACRIMAL KROPLE</t>
  </si>
  <si>
    <t>LERIVON  10 MG  X  30 TBL</t>
  </si>
  <si>
    <t>LERIVON 30 MG.X 30 TBL</t>
  </si>
  <si>
    <t>LEVONOR 0,001 G/ 1 ML X 10 AMP.</t>
  </si>
  <si>
    <t>LORAFEN 0,001 G X 25 TBL</t>
  </si>
  <si>
    <t>MADOPAR 125 X 100 KPS</t>
  </si>
  <si>
    <t>MADOPAR 125 X100 TBL. ROZP</t>
  </si>
  <si>
    <t>MADOPAR 250 X 100 KAPS</t>
  </si>
  <si>
    <t>MADOPAR 250 X 100 TBL</t>
  </si>
  <si>
    <t>MADOPAR 62,5 X 100 KAPS</t>
  </si>
  <si>
    <t>MADOPAR 62,5 X 100TBL. ROZP</t>
  </si>
  <si>
    <t>MADOPAR HBS   0,125 X 100</t>
  </si>
  <si>
    <t>MEDAZEPAM 0,01 X 20 TBL</t>
  </si>
  <si>
    <t xml:space="preserve">MEMOTROPIL 0,4 X 60 </t>
  </si>
  <si>
    <t>MENTOWAL KROPLE</t>
  </si>
  <si>
    <t>MILOCARDIN KROPLE</t>
  </si>
  <si>
    <t>MINIRIN 0,2 X 30 TBL.</t>
  </si>
  <si>
    <t>MIZODIN 0,25 X 60 TBL</t>
  </si>
  <si>
    <t>MORPHINI SULF 0,02 g/1ml  x 10 AMP</t>
  </si>
  <si>
    <t>MORPHINI SULF. 0,01g/1ml x 10 AMP</t>
  </si>
  <si>
    <t>MYOLASTAN 0,05G X 20 TBL</t>
  </si>
  <si>
    <t>NASEN 10MG X 20 TAB.</t>
  </si>
  <si>
    <t>NEOMYCYNA MAŚĆ DO OCZU 0,5% 3G</t>
  </si>
  <si>
    <t>NEOSPASMINA 150 G</t>
  </si>
  <si>
    <t>NEUROTOP RET O,6 X 50 TBL</t>
  </si>
  <si>
    <t>NITRAZEPAM 0,005 G X 20 TBL</t>
  </si>
  <si>
    <t>NIVALIN 2,5MG/1 ML X 10 AMP</t>
  </si>
  <si>
    <t>NIVALIN 5MG/1 ML X 10 AMP</t>
  </si>
  <si>
    <t>NOOTROPIL 1G/5 ML X 12 AMP</t>
  </si>
  <si>
    <t>NOOTROPIL SYR.20% 200 ML.</t>
  </si>
  <si>
    <t>OFTENSIN 0,25% 5 ML</t>
  </si>
  <si>
    <t>OFTENSIN 0,5% 5 ML</t>
  </si>
  <si>
    <t>OXAZEPAM 0,01 X 20 TBL</t>
  </si>
  <si>
    <t>PENTAZOCINI HYDR./FORTRAL/0,03G/1MLX 10AMP</t>
  </si>
  <si>
    <t>PENTIDINI HYDR/DOLARGAN/0,1G/2ML X 10AMP</t>
  </si>
  <si>
    <t>PERNAZINUM 0,1  X 30 TBL</t>
  </si>
  <si>
    <t>PERNAZINUM 25 MG X 20 TBL</t>
  </si>
  <si>
    <t>POLCROM 2 % KR.</t>
  </si>
  <si>
    <t>POLSTIGMINUM 0,5 MG/1 ML X 10 AMP</t>
  </si>
  <si>
    <t>PRAMOLAN 0,05 X 20 TBL</t>
  </si>
  <si>
    <t>PREDNISOLONUM ZAW. 0,5% 10 ML</t>
  </si>
  <si>
    <t>PROMAZIN 0,025G X 60 DR</t>
  </si>
  <si>
    <t>PROMAZIN 0,05 G X 60 DR</t>
  </si>
  <si>
    <t>PROMAZIN 0,1 G X 60 DR</t>
  </si>
  <si>
    <t>RELANIUM 0,01G/2ML X 5 AMP</t>
  </si>
  <si>
    <t>RELANIUM 2 MG X 20 TBL</t>
  </si>
  <si>
    <t>RELANIUM 5 MG X 20 TBL</t>
  </si>
  <si>
    <t>RELSED 10MG/2,5ML X 5 AMP</t>
  </si>
  <si>
    <t>RELSED 5MG/2,5ML X 5 AMP</t>
  </si>
  <si>
    <t>RHINAZIN 0,1 % 10 ML DO NOSA</t>
  </si>
  <si>
    <t>RHINOPHENAZOL DO NOSA</t>
  </si>
  <si>
    <t>SELERIN 5MG X 60 TBL.</t>
  </si>
  <si>
    <t>SIGNOPAM 10MG X 20 SZT, TAB.</t>
  </si>
  <si>
    <t>SULFACETAMIDUM 10 % X 12 KR</t>
  </si>
  <si>
    <t>SULFACETAMIDUM 10% H-E-C KR</t>
  </si>
  <si>
    <t>SULFARINOL KR 20 ML</t>
  </si>
  <si>
    <t>TEGRETOL CR 0,2 X 50 TBL</t>
  </si>
  <si>
    <t>TEGRETOL CR 0,4 X 30 TBL</t>
  </si>
  <si>
    <t>UBRETID 5MG X 20 TBL</t>
  </si>
  <si>
    <t>VALERIN FORTE X 15 TBL</t>
  </si>
  <si>
    <t>VALPROLEK 300 X 30 TBL O/PRZED.UWAL</t>
  </si>
  <si>
    <t>VALPROLEK 500 X 30 TBL O/PRZED.UWAL</t>
  </si>
  <si>
    <t>VIDISIC ŻEL DO OCZU 1%</t>
  </si>
  <si>
    <t>VIREGYT K 0,1 X 50 KPS</t>
  </si>
  <si>
    <t>XANAX SR 0,5 X 30 TBL</t>
  </si>
  <si>
    <t>XANAX SR 1 MG. X 30 TBL</t>
  </si>
  <si>
    <t>XANAX SR 2 MG X 30 TBL.</t>
  </si>
  <si>
    <t>XYLOMETAZOLIN 0,1 % 10 ML</t>
  </si>
  <si>
    <t>ZOMIREN 0,25MG X 30 TBL.</t>
  </si>
  <si>
    <t>ZOMIREN 0,5MG X 30 TBL.</t>
  </si>
  <si>
    <t>ZOMIREN 1,0MG X 30 TABL.</t>
  </si>
  <si>
    <t>CLOTRIMAZOLUM 0,1G TABLDOP.X6</t>
  </si>
  <si>
    <t>CLOTRIMAZOLUM 1% KREM 20G.</t>
  </si>
  <si>
    <t>DIURAMID X 30 TBL</t>
  </si>
  <si>
    <t>FURAGIN 0,05 X 30 TBL</t>
  </si>
  <si>
    <t>FUROSEMIDUM O,02 X 5 AMP.</t>
  </si>
  <si>
    <t>HYDROCHLOROTHIAZIDUM    25 X 30TBL</t>
  </si>
  <si>
    <t>LETROX 100 MG X 50 TABL</t>
  </si>
  <si>
    <t>LETROX 25MG X 50 TABL</t>
  </si>
  <si>
    <t>LETROX 50MG X 50 TBL</t>
  </si>
  <si>
    <t>MONURAL 3 GX 1 SASZETKA</t>
  </si>
  <si>
    <t>PAPAVERINUM HYDR. 0,04 X 10AMP</t>
  </si>
  <si>
    <t>POLDANEN 46 MG X 30 KAPS</t>
  </si>
  <si>
    <t>PROSTAMOL UNO X 30 KAPS.</t>
  </si>
  <si>
    <t>ROWATINEX   X  30 KAPS</t>
  </si>
  <si>
    <t>UROLIN X 20 TBL</t>
  </si>
  <si>
    <t>UROSEPT X 60 DRAŻ</t>
  </si>
  <si>
    <t>ARTRESAN 500 mg x 90 kps.</t>
  </si>
  <si>
    <t>BACLOFEN 0,025 X 50 TBL</t>
  </si>
  <si>
    <t>BACLOFEN TABL  0,01 x 50 TBL</t>
  </si>
  <si>
    <t xml:space="preserve">CALCIHEKSAL100Jm  10 AMP  </t>
  </si>
  <si>
    <t>COCARBOXYLASUM. 0,05X 5 AMP.</t>
  </si>
  <si>
    <t>DAVERCIN 2,5% PŁYN 30 ML</t>
  </si>
  <si>
    <t>DERMAZIN 1% KREM 50 G</t>
  </si>
  <si>
    <t>DERMOVATE KREM 25G</t>
  </si>
  <si>
    <t>DETREOMYCYNA 1% MAŚĆ.</t>
  </si>
  <si>
    <t>DETREOMYCYNA 2% MAŚĆ</t>
  </si>
  <si>
    <t>DICLOFENAC 0,05 CZOPKI X 10</t>
  </si>
  <si>
    <t>DICLOFENAC 100 CZOPKI X 10</t>
  </si>
  <si>
    <t>DICLORATIO 75 MG X 3 AMP.</t>
  </si>
  <si>
    <t xml:space="preserve">DICLORATIO ŻEL 40,0   </t>
  </si>
  <si>
    <t>DIPROBASE MAŚĆ 50</t>
  </si>
  <si>
    <t>DIPROSALIC MAŚĆ 15</t>
  </si>
  <si>
    <t>FEBROFEN 2,5 ZEL 50G</t>
  </si>
  <si>
    <t>FIBROLAN MAŚĆ 25 G</t>
  </si>
  <si>
    <t>FLIXONASE AER. 120 DAW.</t>
  </si>
  <si>
    <t>FLUCINAR MAŚĆ 15 G</t>
  </si>
  <si>
    <t>HYDROCORTISONUM 1% KREM</t>
  </si>
  <si>
    <t>IRUXOL MONO MAŚĆ 20 G</t>
  </si>
  <si>
    <t>KETOKONAZOL 0,2 X 20TBL</t>
  </si>
  <si>
    <t xml:space="preserve">KETONAL   50MG  X 24 KAPS. </t>
  </si>
  <si>
    <t>KETONAL 0,1G/2ML X 10 AMP</t>
  </si>
  <si>
    <t xml:space="preserve">KLIMICIN C 0,3 X 16 TBL </t>
  </si>
  <si>
    <t>LATICORT 0,1% KREM 15G</t>
  </si>
  <si>
    <t>LATICORT 0,1% MAŚĆ 15G</t>
  </si>
  <si>
    <t>LATICORT LOTIO 20 ML</t>
  </si>
  <si>
    <t>LINOMAG KREM 30G</t>
  </si>
  <si>
    <t>LORINDEN A MASC 15G</t>
  </si>
  <si>
    <t>LORINDEN N KREM 15G</t>
  </si>
  <si>
    <t>MAJAMIL PROL 0,1 X 20 TBL</t>
  </si>
  <si>
    <t>MAŚĆ BORNA 20G</t>
  </si>
  <si>
    <t>MAŚĆ ICHTIOLOWA 20G</t>
  </si>
  <si>
    <t>MAŚĆ TRANOWA 20G</t>
  </si>
  <si>
    <t>MAŚĆ Z WITAMINĄ A 30G</t>
  </si>
  <si>
    <t>MECORTOLON KREM 0,5%</t>
  </si>
  <si>
    <t>MECORTOLON N KREM 0,5%</t>
  </si>
  <si>
    <t>METINDOL 5% MAŚĆ</t>
  </si>
  <si>
    <t>MYCOSOLON MAŚĆ 15G</t>
  </si>
  <si>
    <t>MYDOCALM FORTE 150MG X 30 TBL</t>
  </si>
  <si>
    <t>NAPROXEN 250 MG X 50 TBL</t>
  </si>
  <si>
    <t>NAPROXEN ŻEL 1,2%</t>
  </si>
  <si>
    <t>OXYCORT MAŚĆ 3% 10G</t>
  </si>
  <si>
    <t>PANTHENOL AER.</t>
  </si>
  <si>
    <t>PIMAFUCORT KREM 15G</t>
  </si>
  <si>
    <t>PIMAFUCORT MAŚĆ 15G</t>
  </si>
  <si>
    <t>POLCORTOLON 4MG X 20TBL.</t>
  </si>
  <si>
    <t>POLFUNGICID 10 ML</t>
  </si>
  <si>
    <t>PRIDINOL 5MG X 50TBL.</t>
  </si>
  <si>
    <t>PROFENID 0,2 TABL.  X 14 TBL</t>
  </si>
  <si>
    <t>PROFENID ŻEL50G</t>
  </si>
  <si>
    <t>SIRDALUD 4 MG. X 30 TBL</t>
  </si>
  <si>
    <t>SOLCOSERYL MAŚĆ 20 G</t>
  </si>
  <si>
    <t>SOLCOSERYL ŻEL 20 G</t>
  </si>
  <si>
    <t>SPASMALGON X 10 AMP.</t>
  </si>
  <si>
    <t>SULFASALAZIN EN X 100 TBL</t>
  </si>
  <si>
    <t>TOINTEX KREM</t>
  </si>
  <si>
    <t xml:space="preserve">TOLPERIS 50MG X 30 TBL </t>
  </si>
  <si>
    <t>TORMENTIOL 20G MAŚĆ</t>
  </si>
  <si>
    <t>TRAUMON ŻEL 50G</t>
  </si>
  <si>
    <t>ULTRAFASTIN  ŻEL 50G</t>
  </si>
  <si>
    <t xml:space="preserve"> THEOPHYLLINUM 1,2/ml x 250 ML.</t>
  </si>
  <si>
    <t>AESCIN 0,020 MG X 30TBL</t>
  </si>
  <si>
    <t>AESCIN ŻEL 40,0</t>
  </si>
  <si>
    <t>AESCULAN MAŚĆ 30G</t>
  </si>
  <si>
    <t>AGAPURIN 0,1x 60 TBL</t>
  </si>
  <si>
    <t xml:space="preserve">AGAPURIN 0,4 X 20 TBL </t>
  </si>
  <si>
    <t>AGAPURIN 600 RET X 20 TBL</t>
  </si>
  <si>
    <t>AGEN 10MG X 30 TBL</t>
  </si>
  <si>
    <t>AGEN 5 MG X30 TBL</t>
  </si>
  <si>
    <t>AMIOCORDIN  50MG/MLX 5 AMP</t>
  </si>
  <si>
    <t>ATENOLOL 0,025 X 60 TBL</t>
  </si>
  <si>
    <t>ATENOLOL 0,05G  X 30 TBL</t>
  </si>
  <si>
    <t>ATROPINUM SULF.1 MG X 10 AMP</t>
  </si>
  <si>
    <t xml:space="preserve">BELLAPAN 0,25  X 20TBL </t>
  </si>
  <si>
    <t>BEMECOR  0,1  X 30 TBL</t>
  </si>
  <si>
    <t>BILOBIL 40MG  X 60 KPS</t>
  </si>
  <si>
    <t>BISOCARD 5 MG X 30 TBL</t>
  </si>
  <si>
    <t>CARDIOL C KROPLE</t>
  </si>
  <si>
    <t>CERUTIN X 125 TBL</t>
  </si>
  <si>
    <t>CILAN  2,5 MG X 30  TBL</t>
  </si>
  <si>
    <t>CILAN 1 MG X 30 TBL</t>
  </si>
  <si>
    <t>CILAN 5 MG X 30 TBL</t>
  </si>
  <si>
    <t>CLOPIDIX 75 X 28TBL</t>
  </si>
  <si>
    <t>DIGOXIN   0,1MG X 30 TBL</t>
  </si>
  <si>
    <t>DIGOXIN 0,25 MG X 30 TBL</t>
  </si>
  <si>
    <t>DIGOXIN 0,5 MG 2 ML X 5 AMP</t>
  </si>
  <si>
    <t>DILZEM RET.90MG X 30TBL</t>
  </si>
  <si>
    <t>DOBUTREX 0,25 X 1 FIOL</t>
  </si>
  <si>
    <t>DOXONEX 2 MG X 30 TBL</t>
  </si>
  <si>
    <t>DOXONEX 4 MG X 30 TBL</t>
  </si>
  <si>
    <t>EFFOX LONG 0,05 X 30 TBL</t>
  </si>
  <si>
    <t>EFFOX LONG 75 MGX 30 TABL</t>
  </si>
  <si>
    <t>ENARENAL 0,005 X 30 TBL</t>
  </si>
  <si>
    <t>ENARENAL 0,01 X 30 TBL</t>
  </si>
  <si>
    <t>ENARENAL 0,02 X 30 TBL</t>
  </si>
  <si>
    <t>INDAPEN 2,5MG X 20TBL.</t>
  </si>
  <si>
    <t>INJEC. ADRENALINI 0,001 G/ 1MLX 10</t>
  </si>
  <si>
    <t>IPOREL 0,075 X 50 TBL</t>
  </si>
  <si>
    <t>ISOPTIN 5MG/2ML X 5 AMP</t>
  </si>
  <si>
    <t>ISOPTIN SR 120MG X 40 TBL</t>
  </si>
  <si>
    <t>METOCARD O,1 G X 30 TBL</t>
  </si>
  <si>
    <t>METOPROLOL 50 MG X 30 TBL</t>
  </si>
  <si>
    <t>MOLSIDOMINA 2 MG TBL</t>
  </si>
  <si>
    <t>MOLSIDOMINA 4 MG TBL</t>
  </si>
  <si>
    <t>MONOMACK -DEPOT 0,1 X 28 TBL *</t>
  </si>
  <si>
    <t>MONONIT 10MG  X 60TBL</t>
  </si>
  <si>
    <t>MONONIT 20 MG  X 30TBL</t>
  </si>
  <si>
    <t>MONONIT RET 60MG X 30TBL</t>
  </si>
  <si>
    <t>NICERGOLIN 10 MG X 30 TBL</t>
  </si>
  <si>
    <t>NITRENDYPINA 10 MG X 30 TBL</t>
  </si>
  <si>
    <t>NITRENDYPINA 20 MG X 30 TBL</t>
  </si>
  <si>
    <t>NITROCARD MAŚĆ 30 G</t>
  </si>
  <si>
    <t>NITROGLYCERINUM 0,5 X 20 P/JEZYK/TBL</t>
  </si>
  <si>
    <t>NITROMINT 200 DAWEK, AER.</t>
  </si>
  <si>
    <t>OPACORDEN 200 MG X 60 TBL</t>
  </si>
  <si>
    <t>OXYCARDIL 60 MG X 60 TBL</t>
  </si>
  <si>
    <t>PENTAERYTHRITOL COMP X 20 TBL</t>
  </si>
  <si>
    <t>PERLINGANIT 0,01 G/10 ML X 10 AMP</t>
  </si>
  <si>
    <t>POLFENON 0,15  X  20 TBL</t>
  </si>
  <si>
    <t>PROPRANOLOL 0,01 G X 50 TBL</t>
  </si>
  <si>
    <t>PROPRANOLOL 0,04 X 50 TBL</t>
  </si>
  <si>
    <t>PROSCILLARIDIN 0,25 X 30 TBL</t>
  </si>
  <si>
    <t>SADAMIN 0,15 X 30  TBL</t>
  </si>
  <si>
    <t>SADAMIN PROLONGATUM X 20 TBL</t>
  </si>
  <si>
    <t>SECTRAL 200 MG X 30 TBL</t>
  </si>
  <si>
    <t>SPIRONOL 100 MG X 20 TBL</t>
  </si>
  <si>
    <t>SPIRONOL 25 MG X 20 TBL</t>
  </si>
  <si>
    <t>STAVERAN 0,04 X 20 DRAŻ</t>
  </si>
  <si>
    <t>STAVERAN 0,08 X 20 DRAZ</t>
  </si>
  <si>
    <t>SUSTONIT 6,5 X 30 TBL</t>
  </si>
  <si>
    <t>TIALORID 50  MG X 50 TBL.</t>
  </si>
  <si>
    <t>TIALORID MITE X 50 TBL</t>
  </si>
  <si>
    <t>ZOCOR 20MG X 28TBL</t>
  </si>
  <si>
    <t>ZOCOR 40MG X 28TBL</t>
  </si>
  <si>
    <t>ACENOCUMAROL 0,004 X 60 TBL.*</t>
  </si>
  <si>
    <t>ACIDUM FOLICUM 0,005 X 30 TBL</t>
  </si>
  <si>
    <t>ACLOTIN 250 X 20 TBL</t>
  </si>
  <si>
    <t>ASCOFER DRAŻ X 50 DRAŻ.</t>
  </si>
  <si>
    <t>BUVASODIL 0,15 X 20 TBL</t>
  </si>
  <si>
    <t>CAPTOPRIL 0,0125 X 30 TBL</t>
  </si>
  <si>
    <t>CAPTOPRIL 0,025 X 30 TBL</t>
  </si>
  <si>
    <t>CAPTOPRIL O,O5 X 30 TBL.</t>
  </si>
  <si>
    <t xml:space="preserve">CAVINTON 2 ML 0,01 X10 AMP. </t>
  </si>
  <si>
    <t>CINNARIZINUM 0,025 X 50 TBL</t>
  </si>
  <si>
    <t>CYCLONAMINE 0,25 X 30 TBL.</t>
  </si>
  <si>
    <t>DISTREPTAZA 2G CZOPKI</t>
  </si>
  <si>
    <t>DOPAMINUM HYDR. 0,05 G/5 ML X 10</t>
  </si>
  <si>
    <t>DOPAMINUM HYDR. 0,2 G/5 ML X 10</t>
  </si>
  <si>
    <t>EUPHYLLIN CR RET 250 X 30TBL</t>
  </si>
  <si>
    <t>EUPHYLLIN LONG 0,3 X 30 TBL</t>
  </si>
  <si>
    <t>EXACYL 0,5 G  5 ML X 5 AMP</t>
  </si>
  <si>
    <t>FERRUM LEK 0,1 2ML.X 50 AMP.</t>
  </si>
  <si>
    <t>FUROSEMIDUM 0,04 X 30 TBL</t>
  </si>
  <si>
    <t>GINKOFAR  X 60 TBL.</t>
  </si>
  <si>
    <t>HEMOFER  PROLX 30 TBL</t>
  </si>
  <si>
    <t>HEMORECTAL CZOPKI X 10 SZT</t>
  </si>
  <si>
    <t>HEMOROL CZOPKI</t>
  </si>
  <si>
    <t>HEPARIN 25 000 J. M./ 5 MLX10 FIOL</t>
  </si>
  <si>
    <t>HEPARINUM KREM</t>
  </si>
  <si>
    <t>HYGROTON 5 MGX 20 TBL</t>
  </si>
  <si>
    <t>LIOTON 1000 ŻEL</t>
  </si>
  <si>
    <t>VENESCIN X 20 TBL</t>
  </si>
  <si>
    <t>VENORUTON 2 % ŻEL</t>
  </si>
  <si>
    <t>VENOTREX 0,3 X 50 TBL</t>
  </si>
  <si>
    <t>VICEBROL 5 MG X 50 TBL</t>
  </si>
  <si>
    <t>VITACON 0,01 G X 30 TBL.</t>
  </si>
  <si>
    <t>VITACON 0,01 G/ 1 ML X 10 AMP</t>
  </si>
  <si>
    <t>AGLAN 15 MG X 30 TBL</t>
  </si>
  <si>
    <t>ALANTAN PLUS Z VIT A UNG</t>
  </si>
  <si>
    <t>AMANTIX 100 MG X 30 TBL</t>
  </si>
  <si>
    <t xml:space="preserve">AMANTIX 200G/500ML WL.DOŻ </t>
  </si>
  <si>
    <t>ANDEPIN 20 MG X 30 KAPS</t>
  </si>
  <si>
    <t>APRILGEN 20 MG X 30 TBL</t>
  </si>
  <si>
    <t>ARGOSULFAN 2% KREM 40G</t>
  </si>
  <si>
    <t>ATORIS 20 MG X 30 TBL</t>
  </si>
  <si>
    <t>AXURA 10 MG X 28 TBL</t>
  </si>
  <si>
    <t>BAZETHAM 0,4 MG X 30 TBL</t>
  </si>
  <si>
    <t>BELLISA X 50 DRAŻ</t>
  </si>
  <si>
    <t>BEPANTHEN 5% KREM 30G</t>
  </si>
  <si>
    <t>BERODUAL 20ML DO INHAL.</t>
  </si>
  <si>
    <t>BEROTEC N 100 AER.200 DAW 20ML</t>
  </si>
  <si>
    <t>BETO ZK 100 X 28 TBL</t>
  </si>
  <si>
    <t>BETO ZK 50 X 28 TBL</t>
  </si>
  <si>
    <t>CALCII CHLORATI 50,0</t>
  </si>
  <si>
    <t>CALCIUM D 500 X 30 SASZ.</t>
  </si>
  <si>
    <t>CIPRAMIL 20 MG X 28 TBL</t>
  </si>
  <si>
    <t>COGITON 10 MG X 28 TBL</t>
  </si>
  <si>
    <t>COGITON 5 MG X 28 TBL</t>
  </si>
  <si>
    <t>CORTINEFF 0,1 MG X 20 TBL</t>
  </si>
  <si>
    <t>CZOPKI GLICER.2G X 10 SZT</t>
  </si>
  <si>
    <t>DEPRIM X 30 TBL</t>
  </si>
  <si>
    <t>DETRUSITOL 2 MG X 28 TBL</t>
  </si>
  <si>
    <t>DIUVER 5 MG X 30 TBL</t>
  </si>
  <si>
    <t>DOLCONTRAL 100MG/2ML X 10 AMP</t>
  </si>
  <si>
    <t>DOPEGYT 0, 25 X 50 TBL</t>
  </si>
  <si>
    <t>DOPPELHERZ AKTIV MOCNE KOŚCI X30TBL</t>
  </si>
  <si>
    <t>DOPPELHERZ AKTIV NA STAWY X30TBL</t>
  </si>
  <si>
    <t>DUSPATALIN RET.200 MG X 30 KAPS.</t>
  </si>
  <si>
    <t>ECHINACEA KR 50ML</t>
  </si>
  <si>
    <t>EFFORTIL KR 15ML</t>
  </si>
  <si>
    <t>ESSENTIAL EFORTE  X 50 TBL</t>
  </si>
  <si>
    <t>EUTHYROX N 100 MG X 100 TBL</t>
  </si>
  <si>
    <t>EUTHYROX N 50 MG X100 TBL</t>
  </si>
  <si>
    <t>FANTOMALT PROSZEK 400G</t>
  </si>
  <si>
    <t>FLUCONAZOL 50 MG X 14 TBL</t>
  </si>
  <si>
    <t>FLUNARIZINUM 5 MG X 30 TBL</t>
  </si>
  <si>
    <t>HALOPERIDOL 5 MG X 30 TBL</t>
  </si>
  <si>
    <t>HYDROCHLOROTHIAZID 12,5 X 30 TBL</t>
  </si>
  <si>
    <t>HYDROCORTISON 20MG X 20 TBL</t>
  </si>
  <si>
    <t>IBEROGAST 20ML</t>
  </si>
  <si>
    <t>KREON 25000J X 50 TBL</t>
  </si>
  <si>
    <t>LACTULOSUM SYR 150ML</t>
  </si>
  <si>
    <t>LANBAX 30MG X 14 TBL</t>
  </si>
  <si>
    <t>LECYTYNA 1200MGX 30 KAPS</t>
  </si>
  <si>
    <t>LISIHEXAL 10 MG X 30 TBL</t>
  </si>
  <si>
    <t>LISINORATIO 20 MG X 30 TBL</t>
  </si>
  <si>
    <t>LOSARTIC  50 MG X 28 TBL *</t>
  </si>
  <si>
    <t>MABELLE X 60 TBL</t>
  </si>
  <si>
    <t>MENALIND PROFF.PIANKA</t>
  </si>
  <si>
    <t>METYPRED 16 MG X 30 TBL</t>
  </si>
  <si>
    <t>METYPRED 4 MG X 30 TBL</t>
  </si>
  <si>
    <t>MILGAMMA N 2ML X5 AMP</t>
  </si>
  <si>
    <t>MONONIT 40MG  X 30 TBL</t>
  </si>
  <si>
    <t>MONONIT RET.100 MG X 30 TBL</t>
  </si>
  <si>
    <t>NERVOSOL 35,0 KR</t>
  </si>
  <si>
    <t>NUTRIDRINK NEUTR. 200ML</t>
  </si>
  <si>
    <t>NUTRISON ENERGY 500ML</t>
  </si>
  <si>
    <t>ALENDRAN 70 MG X 4 TBL</t>
  </si>
  <si>
    <t>OTINUM KR</t>
  </si>
  <si>
    <t>PHLEBODIA 0,6 X 30 TBL *</t>
  </si>
  <si>
    <t>RADIREX X 10 TBL</t>
  </si>
  <si>
    <t>RANTUDIL RET.90MG X 21 KAPS</t>
  </si>
  <si>
    <t>REMIFEMIN X 60 TBL</t>
  </si>
  <si>
    <t>REVALID X 30 KAPS</t>
  </si>
  <si>
    <t>RISPERON 1MG X 20 TBL</t>
  </si>
  <si>
    <t>RISPERON 2MG X 20 TBL</t>
  </si>
  <si>
    <t>RISPERON 4MG X 20 TBL</t>
  </si>
  <si>
    <t>SAPOVENT T X 48KAPS</t>
  </si>
  <si>
    <t>SELGRES 5 MG X 50 TBL</t>
  </si>
  <si>
    <t>SEREWENT AER.25MCGX120DAW</t>
  </si>
  <si>
    <t>SULPIRYD 200 MG X 30 TBL</t>
  </si>
  <si>
    <t>SULPIRYD 50 MG X 24 TBL</t>
  </si>
  <si>
    <t>TRIBUX 100MG X 30 TBL</t>
  </si>
  <si>
    <t>TRUSOPT KR 2%</t>
  </si>
  <si>
    <t>VERRUMAL 13ML</t>
  </si>
  <si>
    <t>VISINE ZMĘCZONE OCZY 10ML</t>
  </si>
  <si>
    <t>VITREOLENT KR 10ML</t>
  </si>
  <si>
    <t>WARFIN 5 MG X 100 TBL</t>
  </si>
  <si>
    <t>ZDROVIT LALCIUM X 300 KAPS</t>
  </si>
  <si>
    <t>FRAXIPARINE 0,3ML x 10 AMP.-STRZ</t>
  </si>
  <si>
    <t>FRAXIPARINE 0,4ML x 10 AMP.-STRZ</t>
  </si>
  <si>
    <t>FRAXIPARINE 0,6ML x 10 AMP.-STRZ</t>
  </si>
  <si>
    <t>FRAXIPARINE 0,8ML x 10 AMP.-STRZ</t>
  </si>
  <si>
    <t>FRAXIPARINEmulti 47500/5mlx 10fiol.komplet*</t>
  </si>
  <si>
    <t>FRAXIPARINEmulti 47500/5mlx 10fiol,strzykawki tuberkulinówki 1 ml z podziałką co 0,1ml + igły 25G X 1OO sztuk.</t>
  </si>
  <si>
    <t>COAXIL X 90 TBL</t>
  </si>
  <si>
    <t>DIAPREL MR X 90 TBL.</t>
  </si>
  <si>
    <t>PREDUCTAL MR X 90 TBL.</t>
  </si>
  <si>
    <t>PRESTARIUM 5MG X 30 TBL</t>
  </si>
  <si>
    <t>PRESTARIUM 10MG X 30 TBL</t>
  </si>
  <si>
    <t>TERTENSIF SR X 90 TBL.</t>
  </si>
  <si>
    <t>NOLIPREL 2,5MG/0,625 X 90 TBL</t>
  </si>
  <si>
    <t>NOLIPREL FORTE  X 90 TBL</t>
  </si>
  <si>
    <r>
      <t xml:space="preserve">ACENOCUMAROL1MG X 60 TBL.  </t>
    </r>
    <r>
      <rPr>
        <b/>
        <sz val="10"/>
        <rFont val="Arial"/>
        <family val="2"/>
      </rPr>
      <t>*</t>
    </r>
  </si>
  <si>
    <t>BELISSA SUN X 30 DRAŻETKI</t>
  </si>
  <si>
    <t>BIO-OMEGA 3 PLUS  X 30 KAPS.</t>
  </si>
  <si>
    <t>CALCIO GLUCONATO MONICO 1000MG/10ML X 10 AMP.</t>
  </si>
  <si>
    <t>CARDIAMIDUM KROPLE 0,25G/1ML X 15ML</t>
  </si>
  <si>
    <t>CHLORCHINALDIN MAŚĆ 3% 20G</t>
  </si>
  <si>
    <t>CLARSEBIC KREM X 30ML.</t>
  </si>
  <si>
    <t>CYCLONAMINA 12,5% 0,25G/2ML X 5 AMP.</t>
  </si>
  <si>
    <t>DERMOVATE PŁYN 0,5MG/ML X 50ML</t>
  </si>
  <si>
    <t>DIOSMINA 450MG + HESPERYDYNA 50MG X 30 TAB</t>
  </si>
  <si>
    <t>GARDIMAX X 16 TAB. DO SSANIA</t>
  </si>
  <si>
    <t>GLUCOSTERIL 40% 10 ML X 20 AMP.</t>
  </si>
  <si>
    <t>ISPAGUL 100G TOREBKA</t>
  </si>
  <si>
    <t xml:space="preserve">MEMOTROPIL 20% 12G/ 60ML </t>
  </si>
  <si>
    <t>MILGAMMA 0,1 X 30 TBL</t>
  </si>
  <si>
    <t>NIMVASTID 1,5 X 28 KAPS. TWAR.*</t>
  </si>
  <si>
    <t>POLOPIRYNA S 300MG X 20 TAB.</t>
  </si>
  <si>
    <t>POSTERISAN H X 25 G – MAŚĆ</t>
  </si>
  <si>
    <t>PRINIVIL 10 MG X 28 TAB.</t>
  </si>
  <si>
    <t>PROXACIN 1% INJ.10ML X 10 AMP.</t>
  </si>
  <si>
    <t>SARVE 50 MG X 30 TBL *</t>
  </si>
  <si>
    <t>THIOGAMMA 0,6G  X 30 TBL.</t>
  </si>
  <si>
    <t>UNASYN INJ. 0,75 X 1 FIOLKA</t>
  </si>
  <si>
    <t>WARFIN 3MG X 100 TBL</t>
  </si>
  <si>
    <t>Razem</t>
  </si>
  <si>
    <t>COMBIVIR TBL POWL. x 60</t>
  </si>
  <si>
    <t>LACIPIDIN 4MG x 28 TBL.</t>
  </si>
  <si>
    <t>BUNONDOL   0,4 X 30 TBL</t>
  </si>
  <si>
    <t>BUTAPIRAZOL 0,25 CZOPKI</t>
  </si>
  <si>
    <t>BUTAPIRAZOL MAŚĆ</t>
  </si>
  <si>
    <t>CINIE  0,1 X 2 TBL</t>
  </si>
  <si>
    <t>COLDREX X24 TBL</t>
  </si>
  <si>
    <t>COXTRAL 100 MG X 30 TBL</t>
  </si>
  <si>
    <t>DAFALGAN CODEINE X16TBL</t>
  </si>
  <si>
    <t>GRIPEX X24  TBL</t>
  </si>
  <si>
    <t>IBUM 0,2 X 10  TBL*</t>
  </si>
  <si>
    <t>MEFACIT 0,25  X  30 TBL</t>
  </si>
  <si>
    <t>NEFOPAM   30 MG X 20 TBL</t>
  </si>
  <si>
    <t>PARACETAMOL 0,5 X 10 CZOP.</t>
  </si>
  <si>
    <t>PARACETAMOL 0,5 X 20 TBL.</t>
  </si>
  <si>
    <t>POLTRAM 10 ML KROPLE</t>
  </si>
  <si>
    <t>POLTRAM 50 X 20 TBL</t>
  </si>
  <si>
    <t>POLTRAM INJ. 0,05 X 5 AMP</t>
  </si>
  <si>
    <t>PYRALGINA 2,5G/5ML X 5 AMP</t>
  </si>
  <si>
    <t>PYRALGINA INJ. 1G/2ML X 5AMP</t>
  </si>
  <si>
    <t>PYRALGINUM 0,5 X 10 TBL</t>
  </si>
  <si>
    <t>PYRALGINUM 0,75 X 10 CZOPKI</t>
  </si>
  <si>
    <t>SCORBOLAMID X 20 DRAŻ</t>
  </si>
  <si>
    <t>SOLPADEINA X 12 KAPS.</t>
  </si>
  <si>
    <t>TRAMADOL 0,1 X 5 CZOPKI</t>
  </si>
  <si>
    <t>AFRIN AER.DO NOSA</t>
  </si>
  <si>
    <t>FENACTIL 4% ROZTWÓR 10ML</t>
  </si>
  <si>
    <t>ALLIOFIL X 30 TBL</t>
  </si>
  <si>
    <t>ANATOKSYNA TĘŻC.0,5 MLX 5 AMP</t>
  </si>
  <si>
    <t>APHTIN 20%PLYN</t>
  </si>
  <si>
    <t>BISEPTOL 960 X 20 TBL</t>
  </si>
  <si>
    <t>BENFOGAMMA50 MG X 100 TBL</t>
  </si>
  <si>
    <t>BIOPAROX AER.20ML</t>
  </si>
  <si>
    <t>BISEPTOL 480 X 10 AMP, 5 ML</t>
  </si>
  <si>
    <t>BISEPTOL 480 X 20 TABL</t>
  </si>
  <si>
    <t>DENTOSEPT PŁYN 100 G</t>
  </si>
  <si>
    <t>ENGERIX-B 0,02</t>
  </si>
  <si>
    <t>FARINGOSEPT 0,01 X 20 TBL</t>
  </si>
  <si>
    <t>HEVIRAN  0,2  X  30 TBL</t>
  </si>
  <si>
    <t>METRONIDAZOL 0,5 X 10 VAG.</t>
  </si>
  <si>
    <t>METRONIDAZOL O,25 X 20 TBL.</t>
  </si>
  <si>
    <t>NEO-ANGIN X 24 TBL.</t>
  </si>
  <si>
    <t xml:space="preserve">NOLICIN 0,4G X 20 TBL </t>
  </si>
  <si>
    <t>TETABULIN 250 J. M./1 ML X 1</t>
  </si>
  <si>
    <t>AVEDOL 6,25mg x 30 tbl.</t>
  </si>
  <si>
    <t>AVEDOL 12,5mg x 30 tbl.</t>
  </si>
  <si>
    <t>FORMETIC 500mg x 30tbl.</t>
  </si>
  <si>
    <t>FORMETIC 850mg x 30tbl.</t>
  </si>
  <si>
    <t>GLIBETIC 2mg x 30 tbl.</t>
  </si>
  <si>
    <t>GLIBETIC 3mg x 30 tbl.</t>
  </si>
  <si>
    <t>GLIBETIC 4mg x 30 tbl.</t>
  </si>
  <si>
    <t>MEMOTROPIL 1200mg x 20 tbl.</t>
  </si>
  <si>
    <t>METOCARD ZK 23,75mg x 28 tbl.</t>
  </si>
  <si>
    <t>METOCARD ZK 47,5MG x 28 tbl.</t>
  </si>
  <si>
    <t>METOCARD ZK 95mg x 28 tbl.</t>
  </si>
  <si>
    <t>POLOCARD 75mg x 30 tbl.</t>
  </si>
  <si>
    <t>POLOCARD 150mg x 30 tbl.</t>
  </si>
  <si>
    <t>POLPRAZOL 20mg x 30 tbl.</t>
  </si>
  <si>
    <t>POLPRIL 2,5 mg x 28 tbl..</t>
  </si>
  <si>
    <t>POLPRIL 5 mg x 28 tbl.</t>
  </si>
  <si>
    <t>POLPRIL 10 mg x 28 tbl.</t>
  </si>
  <si>
    <t>SIMVASTEROL 20 mg x 28 tbl</t>
  </si>
  <si>
    <t>INDAPEN SR X 30 tbl</t>
  </si>
  <si>
    <t>ALBUMIN 20% HUMAN 50 ml</t>
  </si>
  <si>
    <t>AQUA PRO INJ. X 100 AMP 10ML</t>
  </si>
  <si>
    <t>GLUCOSUM 10% 500ML.</t>
  </si>
  <si>
    <t>GLUCOSUM 20% 500 ML.</t>
  </si>
  <si>
    <t>GLUCOSUM 5% 500ML.</t>
  </si>
  <si>
    <t>MANNITOL 20% 250 ML.</t>
  </si>
  <si>
    <t>METRONIDAZOL 0,5% 100 ML</t>
  </si>
  <si>
    <t>NATR.BICARB.8,4% 20ML.X 10 AMP.</t>
  </si>
  <si>
    <t>NATRIUM CHLOR. 0,9% 250 ML.</t>
  </si>
  <si>
    <t>NATRIUM CHLOR.0,9 % 500 ML.</t>
  </si>
  <si>
    <t>NATRIUM CHLORATUM 10% 10 ML X 100 AMP</t>
  </si>
  <si>
    <t>NATRIUM CHLORATUM O,9% 10 ML X 100 AMP</t>
  </si>
  <si>
    <t>PŁYN FIZJOLOGICZNY WIELOELEKTROLITOWY 500ML</t>
  </si>
  <si>
    <t>AQUA PRO INJ. X 500 ML</t>
  </si>
  <si>
    <t>AQUA PRO INJ X 250 ML</t>
  </si>
  <si>
    <t>FALVIT X 30 DRAŻ</t>
  </si>
  <si>
    <t>VITAMINUM  A X 50 KAPS</t>
  </si>
  <si>
    <t>VITAMINUM  C 0,5 X 10 KAPS</t>
  </si>
  <si>
    <t>VITAMINUM A 10 ML</t>
  </si>
  <si>
    <t>VITAMINUM A+D3 KAPS</t>
  </si>
  <si>
    <t>VITAMINUM A+E X 30 KAPS</t>
  </si>
  <si>
    <t>VITAMINUM B COMP.X 50 DRAŻ</t>
  </si>
  <si>
    <t>VITAMINUM B1 0,01 G/1 ML X 10 AMP</t>
  </si>
  <si>
    <t>VITAMINUM B1 25 MG 50 TBL.</t>
  </si>
  <si>
    <t>VITAMINUM B1 3 MG X 50 TBL.</t>
  </si>
  <si>
    <t>VITAMINUM B12 1000 MCG/2 ML X 5 AMP</t>
  </si>
  <si>
    <t>VITAMINUM B2 X 50 DRAŻ</t>
  </si>
  <si>
    <t>VITAMINUM B6  2 ML X 5 AMP</t>
  </si>
  <si>
    <t>VITAMINUM B6 X 50 TBL</t>
  </si>
  <si>
    <t>VITAMINUM C  0,2 x 60 DRAŻ.</t>
  </si>
  <si>
    <t>VITAMINUM C 0,1 X 50 DRAŻ</t>
  </si>
  <si>
    <t>VICI O,5 10 ML X 5 AMP</t>
  </si>
  <si>
    <t>VITAMINUM D3 KR 10 ML</t>
  </si>
  <si>
    <t>VITAMINUM E 0,1 X 30 KAPS</t>
  </si>
  <si>
    <t>VITAMINUM PP 0,05 X 20 TBL</t>
  </si>
  <si>
    <t>VITAMINUM PP 0,2 X 20 TBL</t>
  </si>
  <si>
    <t>VITARAL X 30 KAPS</t>
  </si>
  <si>
    <t>KINDER BIOVITAL MULTIVIT 175,0</t>
  </si>
  <si>
    <t>ACCU-CHEK PASKI X 50 SZT</t>
  </si>
  <si>
    <t>ACIDUM BORICUM SUBST 100 G</t>
  </si>
  <si>
    <t>ACIFUNGIN FORTE</t>
  </si>
  <si>
    <t>ACINETON 0,002 X 50 TBL</t>
  </si>
  <si>
    <t>ACNOSAN PŁYN 80G</t>
  </si>
  <si>
    <t>AETHYLUM CHLORATUM AEROSOL 70G</t>
  </si>
  <si>
    <t>ALANTAN  ZASYPKA 50,0</t>
  </si>
  <si>
    <t>ALANTAN PLUS KREM</t>
  </si>
  <si>
    <t>ALANTAN PLUS MAŚĆ</t>
  </si>
  <si>
    <t>ALERMED 10 MG X 20 TBL.</t>
  </si>
  <si>
    <t xml:space="preserve">ALFADIOL 0,25MG X 100 TBL </t>
  </si>
  <si>
    <t>ALLUPOL100MG X 50 TBL.</t>
  </si>
  <si>
    <t>ALTACET X 6 TBL</t>
  </si>
  <si>
    <t>ALTACET ŻEL 75 G</t>
  </si>
  <si>
    <t>ARCALEN MAŚĆ 30 G</t>
  </si>
  <si>
    <t>ARGENTUM NITRICUM SUBST. 10 G</t>
  </si>
  <si>
    <t>ASMAG 0,3G X 50 TBL</t>
  </si>
  <si>
    <t>ASPARGIN  X 50 TBL</t>
  </si>
  <si>
    <t>AVIOMARIN 0,05 TX 5 TBL</t>
  </si>
  <si>
    <t>AZATHIOPRINE 50 MG X 50 TBL</t>
  </si>
  <si>
    <t>AZULAN PŁYN 100,0</t>
  </si>
  <si>
    <t>BALSAM SZOSTAKOWSKIEGO 100G</t>
  </si>
  <si>
    <t>BEDICORT G  MAŚĆ 15G</t>
  </si>
  <si>
    <t>BENZYNA  700 G</t>
  </si>
  <si>
    <t>BETA-KAROTEN Z VIT.E X 90 DRAŻ</t>
  </si>
  <si>
    <t>CALCIUM  TABL.MUSUJ.X 12 (SMAKOWE)</t>
  </si>
  <si>
    <t>CALCIUM CHLOR.SUBST.50G</t>
  </si>
  <si>
    <t>CALCIUM DOBESILATE X 30 TBL</t>
  </si>
  <si>
    <t>CALPEROS 1 G X 100 TBL</t>
  </si>
  <si>
    <t>CHLORCHINALDIN  DO SS. X 20 TBL</t>
  </si>
  <si>
    <t>CHLORCHINALDIN H MAŚĆ</t>
  </si>
  <si>
    <t>CORHYDRON HEM.0,025 INJ.5X5AMP</t>
  </si>
  <si>
    <t>CORHYDRON HEM.0,1 INJ.5X5AMP</t>
  </si>
  <si>
    <t>DIHYDROERGOT.HYDR.KROPLE</t>
  </si>
  <si>
    <t xml:space="preserve">DIPHERGAN 0,01 X 20 DRAŻ </t>
  </si>
  <si>
    <t>DIPHERGAN 0,025 X 20 DRAŻ</t>
  </si>
  <si>
    <t>EBRANTIL 25/5ML X 5AMP.</t>
  </si>
  <si>
    <t>ECOMER 0,25 X 120 KPS</t>
  </si>
  <si>
    <t>ENCORTON 0,005 X 20 TBL</t>
  </si>
  <si>
    <t>ENCORTON 10MG X 20 TBL</t>
  </si>
  <si>
    <t>ESBERITOX N PŁYN  X  100 ML.</t>
  </si>
  <si>
    <t>ESBERITOX N X 100 TBL</t>
  </si>
  <si>
    <t>FERVEX X 8 SASZ.</t>
  </si>
  <si>
    <t>GARGARIN 30 G</t>
  </si>
  <si>
    <t>HERBATA DZIKA RÓŻA FIX X 20</t>
  </si>
  <si>
    <t>ISKIAL X 120 KAPS</t>
  </si>
  <si>
    <t>JODYNA 10 G</t>
  </si>
  <si>
    <t>KALIPOZ PROL X 30 TBL</t>
  </si>
  <si>
    <t>KALIUM CHLORATUM 15%  20 ML X 10 AMP</t>
  </si>
  <si>
    <t>KALIUM EFFERV BEZCUKR.X 20 SASZ.</t>
  </si>
  <si>
    <t>KALIUM IOD.SUBST.50G</t>
  </si>
  <si>
    <t>KLARIN X 60 TBL</t>
  </si>
  <si>
    <t>KROPLE MIĘTOWE 35,0</t>
  </si>
  <si>
    <t>KROPLE ŻOŁĄDKOWE 35,0</t>
  </si>
  <si>
    <t>LAKCID X 10 AMP</t>
  </si>
  <si>
    <t>LIDOCAINI HYDR.SUBST. 100 G</t>
  </si>
  <si>
    <t>LIGNOCAINUM GEL 2% TYP A 30G</t>
  </si>
  <si>
    <t>LIGNOCAINUM GEL 2% TYP U 30G</t>
  </si>
  <si>
    <t>LIGNOCAINUM HYDR. 1% 2 ML X 10 AMP</t>
  </si>
  <si>
    <t>LIGNOCAINUM HYDR. 2% 2 ML X10 AMP</t>
  </si>
  <si>
    <t>LIGNOCAINUM HYDR. 2% C.NOR. X 10 AMP</t>
  </si>
  <si>
    <t>LIGNOCAINUM HYDR.2% 20 ML.X 5 AMP.</t>
  </si>
  <si>
    <t>LIPA FIX X 30</t>
  </si>
  <si>
    <t>LIŚĆ MELISY FIX X 30</t>
  </si>
  <si>
    <t>LIŚĆ POKRZYWY FIX X 30</t>
  </si>
  <si>
    <t>LIŚĆ SZAŁWII FIX X 30</t>
  </si>
  <si>
    <t>MAGNEFAR B 6 X 60 TBL</t>
  </si>
  <si>
    <t>MAGNESIUM SULFUR.20% DOŻ.2G/10ML X 10</t>
  </si>
  <si>
    <t xml:space="preserve">MELATONINA  5 MG X 30 TBL. </t>
  </si>
  <si>
    <t>MENTHO-PARAFFINOL 125 G</t>
  </si>
  <si>
    <t>MIĘTA FIX X 30</t>
  </si>
  <si>
    <t>NASIONA LNU 200 G MIEL.</t>
  </si>
  <si>
    <t>NORMOSAN FIX X 20 SZT</t>
  </si>
  <si>
    <t>OL.EUKALIPTUSOWY 10,0</t>
  </si>
  <si>
    <t>OL.LAWENDOWY 10,0</t>
  </si>
  <si>
    <t>OL.MIĘTOWY 10,0</t>
  </si>
  <si>
    <t>OL.SOSNOWY 10,0</t>
  </si>
  <si>
    <t>OPTIMUM XIDO PASKI X 50 SZT</t>
  </si>
  <si>
    <t>PARAFFINUM LIG.100,0</t>
  </si>
  <si>
    <t>PARAFFINUM LIQUIDUM 800</t>
  </si>
  <si>
    <t>PHENAZOLINUM 0,1 G/2 MLX 10 AMP</t>
  </si>
  <si>
    <t>PROTEFIX  KREM 20,0</t>
  </si>
  <si>
    <t>PROTEFIX KREM 40,0</t>
  </si>
  <si>
    <t>RECTANAL PŁYN 150 ML</t>
  </si>
  <si>
    <t>RIVANOLUM X 5 TBL.</t>
  </si>
  <si>
    <t>RIVEL ŻEL 30 G</t>
  </si>
  <si>
    <t>RUMIANEK FIX X 30</t>
  </si>
  <si>
    <t>SACHOL ŻEL 10G</t>
  </si>
  <si>
    <t>SATURAL 4G X 14</t>
  </si>
  <si>
    <t>SELENIUM BONUS X30 TBL</t>
  </si>
  <si>
    <t>SEPTOLUX AER 30 ML</t>
  </si>
  <si>
    <t>SOLCOSERYL DENTAL ADH.PASTE</t>
  </si>
  <si>
    <t>SOYFEM X 60 TBL.</t>
  </si>
  <si>
    <t>SPIRITUS SALICYLATUS 50 G</t>
  </si>
  <si>
    <t>SPIRITUS SALICYLATUS 800 G</t>
  </si>
  <si>
    <t>SPONGOSTAN STANDARD .7cmx5cmx1cmX 1 SZT</t>
  </si>
  <si>
    <t>SUDOCREM 60 G</t>
  </si>
  <si>
    <t>THEOVENT 0,350 X 10 CZOP.</t>
  </si>
  <si>
    <t>TORECAN  6,5 MG X 50 TBL.</t>
  </si>
  <si>
    <t>TORECAN  6,5 MG X 6 CZOPKI</t>
  </si>
  <si>
    <t>TORECAN 6,5 X 5 AMP.</t>
  </si>
  <si>
    <t>TRILAC X 20 KPS</t>
  </si>
  <si>
    <t>UROGRAFIN 76% 20 MLX 1 AMP</t>
  </si>
  <si>
    <t>UROSAN FIX X 20</t>
  </si>
  <si>
    <t>VITA-BURLECITHIN 1000 ML.</t>
  </si>
  <si>
    <t>VRATIZOLIN 3 % 15 G KREM</t>
  </si>
  <si>
    <t>WODA UTLENIONA 3 % 100 G</t>
  </si>
  <si>
    <t>ZINCTERAL X 50 TABL</t>
  </si>
  <si>
    <t>Fragmin 2500jm/0,2ml x 10 amp.strz.</t>
  </si>
  <si>
    <t>Fragmin 5000 jm/0,2ml x 10 amp.strz.</t>
  </si>
  <si>
    <t>Fragmin 7500 jm/0,3ml x 10 amp.strz.</t>
  </si>
  <si>
    <t>Fragmin 10000 jm/ 1ml x 10 amp.strz.</t>
  </si>
  <si>
    <t>Fragmin 12500  jm/ 0,5ml x 5amp.strz.</t>
  </si>
  <si>
    <t>Fragmin 15000jm/ 0,6mll x 5 amp.strz.</t>
  </si>
  <si>
    <t>Fragmin 18000 jm/ 0,72 x 5 amp.strz.</t>
  </si>
  <si>
    <t>AMOXICILLIN + CLAVULANICUM 0,375 x 21</t>
  </si>
  <si>
    <t>AMOXICILLIN + CLAVULANICUM 0,625 x 14 TBL</t>
  </si>
  <si>
    <t>AMOXICILLIN + CLAVULANICUM 1,2 INJ. x 10</t>
  </si>
  <si>
    <t>CEFTAZIDIUM 1 G X 10 FIOL.</t>
  </si>
  <si>
    <t>CEFUROXIME AXETIL 0,5 x 10 TBL</t>
  </si>
  <si>
    <t>CEFUROXIME 0,75  X 10 FIOLEK</t>
  </si>
  <si>
    <t>CEFUROXIME 1,5 X 10 FIOLEK</t>
  </si>
  <si>
    <t>SULPERAZON 2G pr.do inj. doż/dom x 1 fiolka</t>
  </si>
  <si>
    <t>TARTIAKSON subst.do inj.1g x 1fiolka</t>
  </si>
  <si>
    <t>AZIMYCIN 500MG X 3 TAB. POWL.</t>
  </si>
  <si>
    <t>BIODACYNA 0,5 g/2ml x 1FIOL.</t>
  </si>
  <si>
    <t>MERONEM 1000MG INJ.DOŻ. X 10FIOLEK</t>
  </si>
  <si>
    <t>TARCEFOKSYM 1G INJ.X 1 FIOLKA</t>
  </si>
  <si>
    <t>CIPRONEX 500mg x 10TBL</t>
  </si>
  <si>
    <t>CIPROBAY URO 100mg x 6 TBL</t>
  </si>
  <si>
    <t>DOXYRATIO M 100mg x 10 TBL</t>
  </si>
  <si>
    <t>GENTAMYCIN im/iv 40mg/ 1ml x 10 amp</t>
  </si>
  <si>
    <t>GENTAMYCIN im/iv 80mg/ 2ml x 10AMP</t>
  </si>
  <si>
    <t>GENTAMYCIN 0,3% krople do oczu x 5ml</t>
  </si>
  <si>
    <t>GENTAMYCIN 0,3% maść do oczu x 3g</t>
  </si>
  <si>
    <t>HICONCIL 500mg x 16KAPS</t>
  </si>
  <si>
    <t>NEOMYCIN 0,5% maść x 5g</t>
  </si>
  <si>
    <t>NEOMYCIN AER.x 55ml</t>
  </si>
  <si>
    <t>NYSTATYNA 100.000j.m.x 10 TBL DOP.</t>
  </si>
  <si>
    <t>NYSTATYNA 500.000 j.m. X 16 DRAŻ.</t>
  </si>
  <si>
    <t>OXYCORT A maść x 3g</t>
  </si>
  <si>
    <t>OXYCORT AEROSOL x 55ml</t>
  </si>
  <si>
    <t>OXYCORT maść 3% x 10g</t>
  </si>
  <si>
    <t>ROVAMYCIN 3 mln j.m. X 10 TBL</t>
  </si>
  <si>
    <t>TAZOCIN .i.v.2,25g  X 12 FIOL</t>
  </si>
  <si>
    <t>TAZOCIN i.v.4,5g x 12 FIOL.</t>
  </si>
  <si>
    <t>TIENAM I.V. 500mg X 5 FIOL</t>
  </si>
  <si>
    <t>VANCOMYCIN MIP 1000mg x 5 FIOL</t>
  </si>
  <si>
    <t>MERONEM 0,5 x 10 AMP</t>
  </si>
  <si>
    <t>Akineton 0,02 x 50 tbl.</t>
  </si>
  <si>
    <t>Berodual 20mg, 20ml płyn do inh.</t>
  </si>
  <si>
    <t>Betnovate C krem 15g</t>
  </si>
  <si>
    <t>Bisocard 10mg x 30 tbl. Pow.</t>
  </si>
  <si>
    <t>Catalin krople 15ml</t>
  </si>
  <si>
    <t>Cepan krem 35g</t>
  </si>
  <si>
    <t>Colchicum Dispert  0,5 x 20 drażetek</t>
  </si>
  <si>
    <t>Cyclo 3Fort 150mg x 30kaps.</t>
  </si>
  <si>
    <t>Depakine syrop 5,764g/100ml, 150ml</t>
  </si>
  <si>
    <t>Flixotide 250 mcg x 60 dawek</t>
  </si>
  <si>
    <t>Galpent 100mg x 30 tbl</t>
  </si>
  <si>
    <t>Ginsana G 115 x 60 kaps.</t>
  </si>
  <si>
    <t>Histimerck 24mg x 20 tbl</t>
  </si>
  <si>
    <t>HYDROXIZINUM INJ. 0,1G/2ML X 5 AMP</t>
  </si>
  <si>
    <t>IPP 20mg x 28 tabl. dojelitowych</t>
  </si>
  <si>
    <t>IPP 40 x 28 tabl. dojelitowych</t>
  </si>
  <si>
    <t>Lorinden C 15g maść</t>
  </si>
  <si>
    <t>Loxon 5% 60 ml</t>
  </si>
  <si>
    <t>Nystatyna zaw. 2.400.000j/5mg 24ml</t>
  </si>
  <si>
    <t>Panthenol żel 100g</t>
  </si>
  <si>
    <t>Polixar 10mg x60 tbl</t>
  </si>
  <si>
    <t>Puder płynny 100ml</t>
  </si>
  <si>
    <t>Revalid x 30kapsułek</t>
  </si>
  <si>
    <t>Solarin Max x 100kaps.</t>
  </si>
  <si>
    <t>Sulpiryd 0,1 x 24 kps.</t>
  </si>
  <si>
    <t>Valerin sen x 15 tbl</t>
  </si>
  <si>
    <t>Vitaleg x 60 tbl.</t>
  </si>
  <si>
    <t>Wyciąg ze skrzypu poln+vitam.x50kap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</si>
</sst>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8" fillId="20" borderId="10" xfId="0" applyFont="1" applyFill="1" applyBorder="1" applyAlignment="1">
      <alignment horizontal="center" wrapText="1"/>
    </xf>
    <xf numFmtId="0" fontId="18" fillId="20" borderId="11" xfId="0" applyFont="1" applyFill="1" applyBorder="1" applyAlignment="1">
      <alignment horizontal="center" wrapText="1"/>
    </xf>
    <xf numFmtId="164" fontId="18" fillId="20" borderId="11" xfId="0" applyNumberFormat="1" applyFont="1" applyFill="1" applyBorder="1" applyAlignment="1">
      <alignment horizontal="center" wrapText="1"/>
    </xf>
    <xf numFmtId="9" fontId="18" fillId="20" borderId="11" xfId="0" applyNumberFormat="1" applyFont="1" applyFill="1" applyBorder="1" applyAlignment="1">
      <alignment horizontal="center" wrapText="1"/>
    </xf>
    <xf numFmtId="164" fontId="18" fillId="20" borderId="12" xfId="0" applyNumberFormat="1" applyFont="1" applyFill="1" applyBorder="1" applyAlignment="1">
      <alignment horizontal="center" wrapText="1"/>
    </xf>
    <xf numFmtId="1" fontId="18" fillId="20" borderId="13" xfId="0" applyNumberFormat="1" applyFont="1" applyFill="1" applyBorder="1" applyAlignment="1">
      <alignment horizontal="center"/>
    </xf>
    <xf numFmtId="1" fontId="18" fillId="20" borderId="14" xfId="0" applyNumberFormat="1" applyFont="1" applyFill="1" applyBorder="1" applyAlignment="1">
      <alignment horizontal="center"/>
    </xf>
    <xf numFmtId="1" fontId="18" fillId="20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64" fontId="19" fillId="0" borderId="14" xfId="0" applyNumberFormat="1" applyFont="1" applyBorder="1" applyAlignment="1">
      <alignment/>
    </xf>
    <xf numFmtId="9" fontId="19" fillId="0" borderId="14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4" xfId="0" applyFont="1" applyFill="1" applyBorder="1" applyAlignment="1">
      <alignment/>
    </xf>
    <xf numFmtId="164" fontId="0" fillId="0" borderId="14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9" fontId="0" fillId="0" borderId="19" xfId="0" applyNumberFormat="1" applyBorder="1" applyAlignment="1">
      <alignment/>
    </xf>
    <xf numFmtId="164" fontId="21" fillId="0" borderId="20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9" fontId="21" fillId="0" borderId="21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19" fillId="0" borderId="18" xfId="0" applyNumberFormat="1" applyFont="1" applyBorder="1" applyAlignment="1">
      <alignment/>
    </xf>
    <xf numFmtId="9" fontId="19" fillId="0" borderId="18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8" xfId="0" applyFont="1" applyBorder="1" applyAlignment="1">
      <alignment/>
    </xf>
    <xf numFmtId="164" fontId="21" fillId="0" borderId="24" xfId="0" applyNumberFormat="1" applyFont="1" applyBorder="1" applyAlignment="1">
      <alignment/>
    </xf>
    <xf numFmtId="164" fontId="21" fillId="0" borderId="25" xfId="0" applyNumberFormat="1" applyFont="1" applyBorder="1" applyAlignment="1">
      <alignment/>
    </xf>
    <xf numFmtId="9" fontId="21" fillId="0" borderId="25" xfId="0" applyNumberFormat="1" applyFont="1" applyBorder="1" applyAlignment="1">
      <alignment/>
    </xf>
    <xf numFmtId="164" fontId="21" fillId="0" borderId="26" xfId="0" applyNumberFormat="1" applyFont="1" applyBorder="1" applyAlignment="1">
      <alignment/>
    </xf>
    <xf numFmtId="164" fontId="19" fillId="0" borderId="19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4" fontId="19" fillId="0" borderId="27" xfId="0" applyNumberFormat="1" applyFont="1" applyBorder="1" applyAlignment="1">
      <alignment/>
    </xf>
    <xf numFmtId="0" fontId="0" fillId="0" borderId="13" xfId="0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3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0" fillId="0" borderId="18" xfId="0" applyFont="1" applyFill="1" applyBorder="1" applyAlignment="1">
      <alignment/>
    </xf>
    <xf numFmtId="165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64" fontId="21" fillId="0" borderId="28" xfId="0" applyNumberFormat="1" applyFont="1" applyBorder="1" applyAlignment="1">
      <alignment/>
    </xf>
    <xf numFmtId="164" fontId="21" fillId="0" borderId="29" xfId="0" applyNumberFormat="1" applyFont="1" applyBorder="1" applyAlignment="1">
      <alignment/>
    </xf>
    <xf numFmtId="9" fontId="21" fillId="0" borderId="3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9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21" fillId="0" borderId="0" xfId="0" applyFont="1" applyAlignment="1">
      <alignment/>
    </xf>
    <xf numFmtId="1" fontId="18" fillId="20" borderId="19" xfId="0" applyNumberFormat="1" applyFont="1" applyFill="1" applyBorder="1" applyAlignment="1">
      <alignment horizontal="center"/>
    </xf>
    <xf numFmtId="1" fontId="18" fillId="20" borderId="27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/>
    </xf>
    <xf numFmtId="164" fontId="19" fillId="0" borderId="14" xfId="0" applyNumberFormat="1" applyFont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right"/>
    </xf>
    <xf numFmtId="164" fontId="19" fillId="0" borderId="19" xfId="0" applyNumberFormat="1" applyFont="1" applyBorder="1" applyAlignment="1">
      <alignment horizontal="right"/>
    </xf>
    <xf numFmtId="9" fontId="19" fillId="0" borderId="19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9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19" fillId="0" borderId="36" xfId="0" applyFont="1" applyBorder="1" applyAlignment="1">
      <alignment/>
    </xf>
    <xf numFmtId="164" fontId="19" fillId="0" borderId="35" xfId="0" applyNumberFormat="1" applyFont="1" applyBorder="1" applyAlignment="1">
      <alignment/>
    </xf>
    <xf numFmtId="164" fontId="19" fillId="0" borderId="37" xfId="0" applyNumberFormat="1" applyFont="1" applyBorder="1" applyAlignment="1">
      <alignment/>
    </xf>
    <xf numFmtId="0" fontId="18" fillId="20" borderId="38" xfId="0" applyFont="1" applyFill="1" applyBorder="1" applyAlignment="1">
      <alignment horizontal="center" wrapText="1"/>
    </xf>
    <xf numFmtId="1" fontId="18" fillId="20" borderId="39" xfId="0" applyNumberFormat="1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4" fontId="19" fillId="0" borderId="43" xfId="0" applyNumberFormat="1" applyFont="1" applyBorder="1" applyAlignment="1">
      <alignment/>
    </xf>
    <xf numFmtId="9" fontId="19" fillId="0" borderId="43" xfId="0" applyNumberFormat="1" applyFont="1" applyBorder="1" applyAlignment="1">
      <alignment/>
    </xf>
    <xf numFmtId="164" fontId="19" fillId="0" borderId="44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9" fontId="19" fillId="0" borderId="34" xfId="0" applyNumberFormat="1" applyFont="1" applyBorder="1" applyAlignment="1">
      <alignment/>
    </xf>
    <xf numFmtId="2" fontId="0" fillId="0" borderId="46" xfId="0" applyNumberFormat="1" applyBorder="1" applyAlignment="1">
      <alignment/>
    </xf>
    <xf numFmtId="164" fontId="19" fillId="0" borderId="47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9" fontId="19" fillId="0" borderId="49" xfId="0" applyNumberFormat="1" applyFont="1" applyBorder="1" applyAlignment="1">
      <alignment/>
    </xf>
    <xf numFmtId="164" fontId="21" fillId="0" borderId="50" xfId="0" applyNumberFormat="1" applyFont="1" applyBorder="1" applyAlignment="1">
      <alignment/>
    </xf>
    <xf numFmtId="164" fontId="21" fillId="0" borderId="51" xfId="0" applyNumberFormat="1" applyFont="1" applyBorder="1" applyAlignment="1">
      <alignment/>
    </xf>
    <xf numFmtId="9" fontId="21" fillId="0" borderId="51" xfId="0" applyNumberFormat="1" applyFont="1" applyBorder="1" applyAlignment="1">
      <alignment/>
    </xf>
    <xf numFmtId="164" fontId="21" fillId="0" borderId="52" xfId="0" applyNumberFormat="1" applyFont="1" applyBorder="1" applyAlignment="1">
      <alignment/>
    </xf>
    <xf numFmtId="0" fontId="18" fillId="20" borderId="53" xfId="0" applyFont="1" applyFill="1" applyBorder="1" applyAlignment="1">
      <alignment horizontal="center" wrapText="1"/>
    </xf>
    <xf numFmtId="0" fontId="18" fillId="20" borderId="54" xfId="0" applyFont="1" applyFill="1" applyBorder="1" applyAlignment="1">
      <alignment horizontal="center" wrapText="1"/>
    </xf>
    <xf numFmtId="164" fontId="18" fillId="20" borderId="54" xfId="0" applyNumberFormat="1" applyFont="1" applyFill="1" applyBorder="1" applyAlignment="1">
      <alignment horizontal="center" wrapText="1"/>
    </xf>
    <xf numFmtId="9" fontId="18" fillId="20" borderId="54" xfId="0" applyNumberFormat="1" applyFont="1" applyFill="1" applyBorder="1" applyAlignment="1">
      <alignment horizontal="center" wrapText="1"/>
    </xf>
    <xf numFmtId="164" fontId="18" fillId="20" borderId="55" xfId="0" applyNumberFormat="1" applyFont="1" applyFill="1" applyBorder="1" applyAlignment="1">
      <alignment horizontal="center" wrapText="1"/>
    </xf>
    <xf numFmtId="1" fontId="18" fillId="20" borderId="56" xfId="0" applyNumberFormat="1" applyFont="1" applyFill="1" applyBorder="1" applyAlignment="1">
      <alignment horizontal="center"/>
    </xf>
    <xf numFmtId="1" fontId="18" fillId="20" borderId="57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65" fontId="0" fillId="0" borderId="57" xfId="0" applyNumberFormat="1" applyBorder="1" applyAlignment="1">
      <alignment/>
    </xf>
    <xf numFmtId="0" fontId="0" fillId="0" borderId="58" xfId="0" applyFont="1" applyBorder="1" applyAlignment="1">
      <alignment/>
    </xf>
    <xf numFmtId="165" fontId="0" fillId="0" borderId="43" xfId="0" applyNumberFormat="1" applyBorder="1" applyAlignment="1">
      <alignment/>
    </xf>
    <xf numFmtId="10" fontId="0" fillId="0" borderId="43" xfId="0" applyNumberFormat="1" applyBorder="1" applyAlignment="1">
      <alignment/>
    </xf>
    <xf numFmtId="165" fontId="0" fillId="0" borderId="5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18" fillId="20" borderId="46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9" fontId="0" fillId="0" borderId="46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164" fontId="0" fillId="0" borderId="46" xfId="0" applyNumberFormat="1" applyFont="1" applyBorder="1" applyAlignment="1">
      <alignment/>
    </xf>
    <xf numFmtId="9" fontId="0" fillId="0" borderId="46" xfId="0" applyNumberFormat="1" applyFont="1" applyBorder="1" applyAlignment="1">
      <alignment/>
    </xf>
    <xf numFmtId="0" fontId="20" fillId="0" borderId="46" xfId="0" applyFont="1" applyBorder="1" applyAlignment="1">
      <alignment/>
    </xf>
    <xf numFmtId="0" fontId="18" fillId="20" borderId="60" xfId="0" applyFont="1" applyFill="1" applyBorder="1" applyAlignment="1">
      <alignment horizontal="center" wrapText="1"/>
    </xf>
    <xf numFmtId="0" fontId="18" fillId="20" borderId="61" xfId="0" applyFont="1" applyFill="1" applyBorder="1" applyAlignment="1">
      <alignment horizontal="center" wrapText="1"/>
    </xf>
    <xf numFmtId="164" fontId="18" fillId="20" borderId="61" xfId="0" applyNumberFormat="1" applyFont="1" applyFill="1" applyBorder="1" applyAlignment="1">
      <alignment horizontal="center" wrapText="1"/>
    </xf>
    <xf numFmtId="9" fontId="18" fillId="20" borderId="61" xfId="0" applyNumberFormat="1" applyFont="1" applyFill="1" applyBorder="1" applyAlignment="1">
      <alignment horizontal="center" wrapText="1"/>
    </xf>
    <xf numFmtId="164" fontId="18" fillId="20" borderId="62" xfId="0" applyNumberFormat="1" applyFont="1" applyFill="1" applyBorder="1" applyAlignment="1">
      <alignment horizontal="center" wrapText="1"/>
    </xf>
    <xf numFmtId="1" fontId="18" fillId="20" borderId="63" xfId="0" applyNumberFormat="1" applyFont="1" applyFill="1" applyBorder="1" applyAlignment="1">
      <alignment horizontal="center"/>
    </xf>
    <xf numFmtId="1" fontId="18" fillId="20" borderId="64" xfId="0" applyNumberFormat="1" applyFont="1" applyFill="1" applyBorder="1" applyAlignment="1">
      <alignment horizontal="center"/>
    </xf>
    <xf numFmtId="0" fontId="0" fillId="0" borderId="63" xfId="0" applyBorder="1" applyAlignment="1">
      <alignment/>
    </xf>
    <xf numFmtId="164" fontId="0" fillId="0" borderId="64" xfId="0" applyNumberFormat="1" applyFont="1" applyBorder="1" applyAlignment="1">
      <alignment horizontal="righ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 horizontal="right"/>
    </xf>
    <xf numFmtId="9" fontId="0" fillId="0" borderId="66" xfId="0" applyNumberFormat="1" applyFont="1" applyBorder="1" applyAlignment="1">
      <alignment/>
    </xf>
    <xf numFmtId="164" fontId="0" fillId="0" borderId="67" xfId="0" applyNumberFormat="1" applyFont="1" applyBorder="1" applyAlignment="1">
      <alignment horizontal="right"/>
    </xf>
    <xf numFmtId="164" fontId="21" fillId="0" borderId="68" xfId="0" applyNumberFormat="1" applyFont="1" applyBorder="1" applyAlignment="1">
      <alignment/>
    </xf>
    <xf numFmtId="164" fontId="21" fillId="0" borderId="69" xfId="0" applyNumberFormat="1" applyFont="1" applyBorder="1" applyAlignment="1">
      <alignment/>
    </xf>
    <xf numFmtId="9" fontId="21" fillId="0" borderId="69" xfId="0" applyNumberFormat="1" applyFont="1" applyBorder="1" applyAlignment="1">
      <alignment/>
    </xf>
    <xf numFmtId="164" fontId="21" fillId="0" borderId="70" xfId="0" applyNumberFormat="1" applyFont="1" applyBorder="1" applyAlignment="1">
      <alignment/>
    </xf>
    <xf numFmtId="164" fontId="19" fillId="0" borderId="46" xfId="0" applyNumberFormat="1" applyFont="1" applyBorder="1" applyAlignment="1">
      <alignment/>
    </xf>
    <xf numFmtId="9" fontId="19" fillId="0" borderId="46" xfId="0" applyNumberFormat="1" applyFont="1" applyBorder="1" applyAlignment="1">
      <alignment/>
    </xf>
    <xf numFmtId="0" fontId="20" fillId="0" borderId="46" xfId="0" applyFont="1" applyFill="1" applyBorder="1" applyAlignment="1">
      <alignment/>
    </xf>
    <xf numFmtId="0" fontId="19" fillId="0" borderId="63" xfId="0" applyFont="1" applyBorder="1" applyAlignment="1">
      <alignment/>
    </xf>
    <xf numFmtId="164" fontId="19" fillId="0" borderId="64" xfId="0" applyNumberFormat="1" applyFont="1" applyBorder="1" applyAlignment="1">
      <alignment/>
    </xf>
    <xf numFmtId="0" fontId="19" fillId="0" borderId="65" xfId="0" applyFont="1" applyBorder="1" applyAlignment="1">
      <alignment/>
    </xf>
    <xf numFmtId="0" fontId="20" fillId="0" borderId="66" xfId="0" applyFont="1" applyFill="1" applyBorder="1" applyAlignment="1">
      <alignment/>
    </xf>
    <xf numFmtId="164" fontId="19" fillId="0" borderId="66" xfId="0" applyNumberFormat="1" applyFont="1" applyBorder="1" applyAlignment="1">
      <alignment/>
    </xf>
    <xf numFmtId="9" fontId="19" fillId="0" borderId="66" xfId="0" applyNumberFormat="1" applyFont="1" applyBorder="1" applyAlignment="1">
      <alignment/>
    </xf>
    <xf numFmtId="164" fontId="19" fillId="0" borderId="67" xfId="0" applyNumberFormat="1" applyFont="1" applyBorder="1" applyAlignment="1">
      <alignment/>
    </xf>
    <xf numFmtId="164" fontId="0" fillId="0" borderId="46" xfId="0" applyNumberFormat="1" applyBorder="1" applyAlignment="1">
      <alignment/>
    </xf>
    <xf numFmtId="9" fontId="0" fillId="0" borderId="46" xfId="0" applyNumberFormat="1" applyBorder="1" applyAlignment="1">
      <alignment/>
    </xf>
    <xf numFmtId="0" fontId="20" fillId="0" borderId="66" xfId="0" applyFont="1" applyBorder="1" applyAlignment="1">
      <alignment/>
    </xf>
    <xf numFmtId="164" fontId="0" fillId="0" borderId="66" xfId="0" applyNumberFormat="1" applyBorder="1" applyAlignment="1">
      <alignment/>
    </xf>
    <xf numFmtId="9" fontId="0" fillId="0" borderId="66" xfId="0" applyNumberFormat="1" applyBorder="1" applyAlignment="1">
      <alignment/>
    </xf>
    <xf numFmtId="9" fontId="21" fillId="0" borderId="46" xfId="0" applyNumberFormat="1" applyFont="1" applyBorder="1" applyAlignment="1">
      <alignment/>
    </xf>
    <xf numFmtId="164" fontId="0" fillId="0" borderId="64" xfId="0" applyNumberFormat="1" applyFont="1" applyBorder="1" applyAlignment="1">
      <alignment/>
    </xf>
    <xf numFmtId="164" fontId="0" fillId="0" borderId="67" xfId="0" applyNumberFormat="1" applyFont="1" applyBorder="1" applyAlignment="1">
      <alignment/>
    </xf>
    <xf numFmtId="0" fontId="20" fillId="0" borderId="46" xfId="0" applyFont="1" applyBorder="1" applyAlignment="1">
      <alignment vertical="top" wrapText="1"/>
    </xf>
    <xf numFmtId="0" fontId="20" fillId="0" borderId="46" xfId="0" applyFont="1" applyBorder="1" applyAlignment="1">
      <alignment horizontal="right" vertical="top" wrapText="1"/>
    </xf>
    <xf numFmtId="0" fontId="20" fillId="0" borderId="66" xfId="0" applyFont="1" applyBorder="1" applyAlignment="1">
      <alignment vertical="top" wrapText="1"/>
    </xf>
    <xf numFmtId="0" fontId="20" fillId="0" borderId="66" xfId="0" applyFont="1" applyBorder="1" applyAlignment="1">
      <alignment horizontal="right" vertical="top" wrapText="1"/>
    </xf>
    <xf numFmtId="4" fontId="19" fillId="0" borderId="46" xfId="0" applyNumberFormat="1" applyFont="1" applyBorder="1" applyAlignment="1">
      <alignment/>
    </xf>
    <xf numFmtId="4" fontId="19" fillId="0" borderId="66" xfId="0" applyNumberFormat="1" applyFont="1" applyBorder="1" applyAlignment="1">
      <alignment/>
    </xf>
    <xf numFmtId="0" fontId="0" fillId="0" borderId="46" xfId="0" applyFont="1" applyBorder="1" applyAlignment="1">
      <alignment wrapText="1"/>
    </xf>
    <xf numFmtId="0" fontId="0" fillId="0" borderId="46" xfId="0" applyFont="1" applyBorder="1" applyAlignment="1">
      <alignment horizontal="right" wrapText="1"/>
    </xf>
    <xf numFmtId="0" fontId="0" fillId="0" borderId="46" xfId="0" applyFont="1" applyBorder="1" applyAlignment="1">
      <alignment vertical="top" wrapText="1"/>
    </xf>
    <xf numFmtId="1" fontId="18" fillId="20" borderId="65" xfId="0" applyNumberFormat="1" applyFont="1" applyFill="1" applyBorder="1" applyAlignment="1">
      <alignment horizontal="center"/>
    </xf>
    <xf numFmtId="0" fontId="23" fillId="0" borderId="66" xfId="0" applyFont="1" applyBorder="1" applyAlignment="1">
      <alignment/>
    </xf>
    <xf numFmtId="164" fontId="21" fillId="0" borderId="66" xfId="0" applyNumberFormat="1" applyFont="1" applyBorder="1" applyAlignment="1">
      <alignment/>
    </xf>
    <xf numFmtId="9" fontId="21" fillId="0" borderId="6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L43" sqref="L43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003906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13" t="s">
        <v>8</v>
      </c>
      <c r="C3" s="13">
        <v>400</v>
      </c>
      <c r="D3" s="14"/>
      <c r="E3" s="14">
        <f aca="true" t="shared" si="0" ref="E3:E34">C3*D3</f>
        <v>0</v>
      </c>
      <c r="F3" s="15"/>
      <c r="G3" s="14">
        <f aca="true" t="shared" si="1" ref="G3:G34">E3*F3</f>
        <v>0</v>
      </c>
      <c r="H3" s="16">
        <f aca="true" t="shared" si="2" ref="H3:H34">E3+G3</f>
        <v>0</v>
      </c>
    </row>
    <row r="4" spans="1:8" ht="12.75">
      <c r="A4" s="12">
        <v>4</v>
      </c>
      <c r="B4" s="13" t="s">
        <v>9</v>
      </c>
      <c r="C4" s="13">
        <v>20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v>8</v>
      </c>
      <c r="B5" s="13" t="s">
        <v>10</v>
      </c>
      <c r="C5" s="13">
        <v>5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v>9</v>
      </c>
      <c r="B6" s="13" t="s">
        <v>11</v>
      </c>
      <c r="C6" s="13">
        <v>800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v>10</v>
      </c>
      <c r="B7" s="13" t="s">
        <v>12</v>
      </c>
      <c r="C7" s="13">
        <v>60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v>11</v>
      </c>
      <c r="B8" s="13" t="s">
        <v>13</v>
      </c>
      <c r="C8" s="13">
        <v>60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v>12</v>
      </c>
      <c r="B9" s="13" t="s">
        <v>14</v>
      </c>
      <c r="C9" s="13">
        <v>5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v>13</v>
      </c>
      <c r="B10" s="13" t="s">
        <v>15</v>
      </c>
      <c r="C10" s="13">
        <v>10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v>14</v>
      </c>
      <c r="B11" s="13" t="s">
        <v>16</v>
      </c>
      <c r="C11" s="13">
        <v>10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v>17</v>
      </c>
      <c r="B12" s="13" t="s">
        <v>17</v>
      </c>
      <c r="C12" s="13">
        <v>5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v>18</v>
      </c>
      <c r="B13" s="13" t="s">
        <v>18</v>
      </c>
      <c r="C13" s="13">
        <v>600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v>22</v>
      </c>
      <c r="B14" s="13" t="s">
        <v>19</v>
      </c>
      <c r="C14" s="13">
        <v>20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v>23</v>
      </c>
      <c r="B15" s="17" t="s">
        <v>20</v>
      </c>
      <c r="C15" s="17">
        <v>30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v>24</v>
      </c>
      <c r="B16" s="13" t="s">
        <v>21</v>
      </c>
      <c r="C16" s="13">
        <v>20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12">
        <v>25</v>
      </c>
      <c r="B17" s="13" t="s">
        <v>22</v>
      </c>
      <c r="C17" s="13">
        <v>5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12">
        <v>26</v>
      </c>
      <c r="B18" s="13" t="s">
        <v>23</v>
      </c>
      <c r="C18" s="13">
        <v>500</v>
      </c>
      <c r="D18" s="14"/>
      <c r="E18" s="14">
        <f t="shared" si="0"/>
        <v>0</v>
      </c>
      <c r="F18" s="15"/>
      <c r="G18" s="14">
        <f t="shared" si="1"/>
        <v>0</v>
      </c>
      <c r="H18" s="16">
        <f t="shared" si="2"/>
        <v>0</v>
      </c>
    </row>
    <row r="19" spans="1:8" ht="12.75">
      <c r="A19" s="12">
        <v>27</v>
      </c>
      <c r="B19" s="13" t="s">
        <v>24</v>
      </c>
      <c r="C19" s="13">
        <v>700</v>
      </c>
      <c r="D19" s="14"/>
      <c r="E19" s="14">
        <f t="shared" si="0"/>
        <v>0</v>
      </c>
      <c r="F19" s="15"/>
      <c r="G19" s="14">
        <f t="shared" si="1"/>
        <v>0</v>
      </c>
      <c r="H19" s="16">
        <f t="shared" si="2"/>
        <v>0</v>
      </c>
    </row>
    <row r="20" spans="1:8" ht="12.75">
      <c r="A20" s="12">
        <v>29</v>
      </c>
      <c r="B20" s="13" t="s">
        <v>25</v>
      </c>
      <c r="C20" s="13">
        <v>80</v>
      </c>
      <c r="D20" s="14"/>
      <c r="E20" s="14">
        <f t="shared" si="0"/>
        <v>0</v>
      </c>
      <c r="F20" s="15"/>
      <c r="G20" s="14">
        <f t="shared" si="1"/>
        <v>0</v>
      </c>
      <c r="H20" s="16">
        <f t="shared" si="2"/>
        <v>0</v>
      </c>
    </row>
    <row r="21" spans="1:8" ht="12.75">
      <c r="A21" s="12">
        <v>33</v>
      </c>
      <c r="B21" s="13" t="s">
        <v>26</v>
      </c>
      <c r="C21" s="13">
        <v>20</v>
      </c>
      <c r="D21" s="14"/>
      <c r="E21" s="14">
        <f t="shared" si="0"/>
        <v>0</v>
      </c>
      <c r="F21" s="15"/>
      <c r="G21" s="14">
        <f t="shared" si="1"/>
        <v>0</v>
      </c>
      <c r="H21" s="16">
        <f t="shared" si="2"/>
        <v>0</v>
      </c>
    </row>
    <row r="22" spans="1:8" ht="12.75">
      <c r="A22" s="12">
        <v>34</v>
      </c>
      <c r="B22" s="13" t="s">
        <v>27</v>
      </c>
      <c r="C22" s="13">
        <v>60</v>
      </c>
      <c r="D22" s="14"/>
      <c r="E22" s="14">
        <f t="shared" si="0"/>
        <v>0</v>
      </c>
      <c r="F22" s="15"/>
      <c r="G22" s="14">
        <f t="shared" si="1"/>
        <v>0</v>
      </c>
      <c r="H22" s="16">
        <f t="shared" si="2"/>
        <v>0</v>
      </c>
    </row>
    <row r="23" spans="1:8" ht="12.75">
      <c r="A23" s="12">
        <v>35</v>
      </c>
      <c r="B23" s="13" t="s">
        <v>28</v>
      </c>
      <c r="C23" s="13">
        <v>300</v>
      </c>
      <c r="D23" s="14"/>
      <c r="E23" s="14">
        <f t="shared" si="0"/>
        <v>0</v>
      </c>
      <c r="F23" s="15"/>
      <c r="G23" s="14">
        <f t="shared" si="1"/>
        <v>0</v>
      </c>
      <c r="H23" s="16">
        <f t="shared" si="2"/>
        <v>0</v>
      </c>
    </row>
    <row r="24" spans="1:8" ht="12.75">
      <c r="A24" s="12">
        <v>37</v>
      </c>
      <c r="B24" s="13" t="s">
        <v>29</v>
      </c>
      <c r="C24" s="13">
        <v>700</v>
      </c>
      <c r="D24" s="14"/>
      <c r="E24" s="14">
        <f t="shared" si="0"/>
        <v>0</v>
      </c>
      <c r="F24" s="15"/>
      <c r="G24" s="14">
        <f t="shared" si="1"/>
        <v>0</v>
      </c>
      <c r="H24" s="16">
        <f t="shared" si="2"/>
        <v>0</v>
      </c>
    </row>
    <row r="25" spans="1:8" ht="12.75">
      <c r="A25" s="12">
        <v>38</v>
      </c>
      <c r="B25" s="13" t="s">
        <v>30</v>
      </c>
      <c r="C25" s="13">
        <v>500</v>
      </c>
      <c r="D25" s="18"/>
      <c r="E25" s="14">
        <f t="shared" si="0"/>
        <v>0</v>
      </c>
      <c r="F25" s="19"/>
      <c r="G25" s="14">
        <f t="shared" si="1"/>
        <v>0</v>
      </c>
      <c r="H25" s="16">
        <f t="shared" si="2"/>
        <v>0</v>
      </c>
    </row>
    <row r="26" spans="1:8" ht="12.75">
      <c r="A26" s="12">
        <v>39</v>
      </c>
      <c r="B26" s="13" t="s">
        <v>31</v>
      </c>
      <c r="C26" s="13">
        <v>20</v>
      </c>
      <c r="D26" s="18"/>
      <c r="E26" s="14">
        <f t="shared" si="0"/>
        <v>0</v>
      </c>
      <c r="F26" s="19"/>
      <c r="G26" s="14">
        <f t="shared" si="1"/>
        <v>0</v>
      </c>
      <c r="H26" s="16">
        <f t="shared" si="2"/>
        <v>0</v>
      </c>
    </row>
    <row r="27" spans="1:8" ht="12.75">
      <c r="A27" s="12">
        <v>41</v>
      </c>
      <c r="B27" s="13" t="s">
        <v>32</v>
      </c>
      <c r="C27" s="13">
        <v>2000</v>
      </c>
      <c r="D27" s="18"/>
      <c r="E27" s="14">
        <f t="shared" si="0"/>
        <v>0</v>
      </c>
      <c r="F27" s="19"/>
      <c r="G27" s="14">
        <f t="shared" si="1"/>
        <v>0</v>
      </c>
      <c r="H27" s="16">
        <f t="shared" si="2"/>
        <v>0</v>
      </c>
    </row>
    <row r="28" spans="1:8" ht="12.75">
      <c r="A28" s="12">
        <v>42</v>
      </c>
      <c r="B28" s="13" t="s">
        <v>33</v>
      </c>
      <c r="C28" s="13">
        <v>400</v>
      </c>
      <c r="D28" s="18"/>
      <c r="E28" s="14">
        <f t="shared" si="0"/>
        <v>0</v>
      </c>
      <c r="F28" s="19"/>
      <c r="G28" s="14">
        <f t="shared" si="1"/>
        <v>0</v>
      </c>
      <c r="H28" s="16">
        <f t="shared" si="2"/>
        <v>0</v>
      </c>
    </row>
    <row r="29" spans="1:8" ht="12.75">
      <c r="A29" s="12">
        <v>43</v>
      </c>
      <c r="B29" s="13" t="s">
        <v>34</v>
      </c>
      <c r="C29" s="13">
        <v>100</v>
      </c>
      <c r="D29" s="18"/>
      <c r="E29" s="14">
        <f t="shared" si="0"/>
        <v>0</v>
      </c>
      <c r="F29" s="19"/>
      <c r="G29" s="14">
        <f t="shared" si="1"/>
        <v>0</v>
      </c>
      <c r="H29" s="16">
        <f t="shared" si="2"/>
        <v>0</v>
      </c>
    </row>
    <row r="30" spans="1:8" ht="12.75">
      <c r="A30" s="12">
        <v>46</v>
      </c>
      <c r="B30" s="13" t="s">
        <v>35</v>
      </c>
      <c r="C30" s="13">
        <v>10</v>
      </c>
      <c r="D30" s="18"/>
      <c r="E30" s="14">
        <f t="shared" si="0"/>
        <v>0</v>
      </c>
      <c r="F30" s="19"/>
      <c r="G30" s="14">
        <f t="shared" si="1"/>
        <v>0</v>
      </c>
      <c r="H30" s="16">
        <f t="shared" si="2"/>
        <v>0</v>
      </c>
    </row>
    <row r="31" spans="1:8" ht="12.75">
      <c r="A31" s="12">
        <v>47</v>
      </c>
      <c r="B31" s="13" t="s">
        <v>36</v>
      </c>
      <c r="C31" s="13">
        <v>5</v>
      </c>
      <c r="D31" s="18"/>
      <c r="E31" s="14">
        <f t="shared" si="0"/>
        <v>0</v>
      </c>
      <c r="F31" s="19"/>
      <c r="G31" s="14">
        <f t="shared" si="1"/>
        <v>0</v>
      </c>
      <c r="H31" s="16">
        <f t="shared" si="2"/>
        <v>0</v>
      </c>
    </row>
    <row r="32" spans="1:8" ht="12.75">
      <c r="A32" s="12">
        <v>49</v>
      </c>
      <c r="B32" s="13" t="s">
        <v>37</v>
      </c>
      <c r="C32" s="13">
        <v>50</v>
      </c>
      <c r="D32" s="18"/>
      <c r="E32" s="14">
        <f t="shared" si="0"/>
        <v>0</v>
      </c>
      <c r="F32" s="19"/>
      <c r="G32" s="14">
        <f t="shared" si="1"/>
        <v>0</v>
      </c>
      <c r="H32" s="16">
        <f t="shared" si="2"/>
        <v>0</v>
      </c>
    </row>
    <row r="33" spans="1:8" ht="12.75">
      <c r="A33" s="20">
        <v>50</v>
      </c>
      <c r="B33" s="13" t="s">
        <v>38</v>
      </c>
      <c r="C33" s="13">
        <v>200</v>
      </c>
      <c r="D33" s="18"/>
      <c r="E33" s="14">
        <f t="shared" si="0"/>
        <v>0</v>
      </c>
      <c r="F33" s="19"/>
      <c r="G33" s="14">
        <f t="shared" si="1"/>
        <v>0</v>
      </c>
      <c r="H33" s="16">
        <f t="shared" si="2"/>
        <v>0</v>
      </c>
    </row>
    <row r="34" spans="1:8" ht="12.75">
      <c r="A34" s="21">
        <v>51</v>
      </c>
      <c r="B34" s="22" t="s">
        <v>39</v>
      </c>
      <c r="C34" s="22">
        <v>250</v>
      </c>
      <c r="D34" s="23"/>
      <c r="E34" s="14">
        <f t="shared" si="0"/>
        <v>0</v>
      </c>
      <c r="F34" s="24"/>
      <c r="G34" s="14">
        <f t="shared" si="1"/>
        <v>0</v>
      </c>
      <c r="H34" s="16">
        <f t="shared" si="2"/>
        <v>0</v>
      </c>
    </row>
    <row r="35" spans="4:8" ht="12.75">
      <c r="D35" s="25" t="s">
        <v>40</v>
      </c>
      <c r="E35" s="26">
        <f>SUM(E3:E34)</f>
        <v>0</v>
      </c>
      <c r="F35" s="27"/>
      <c r="G35" s="26">
        <f>SUM(G3:G34)</f>
        <v>0</v>
      </c>
      <c r="H35" s="28">
        <f>SUM(H3:H34)</f>
        <v>0</v>
      </c>
    </row>
  </sheetData>
  <printOptions/>
  <pageMargins left="0.7875" right="0.7875" top="0.984027777777778" bottom="0.65" header="0.5118055555555556" footer="0.43"/>
  <pageSetup horizontalDpi="300" verticalDpi="300" orientation="landscape" paperSize="9" r:id="rId1"/>
  <headerFooter alignWithMargins="0">
    <oddHeader>&amp;C&amp;"Arial,Pogrubiony"&amp;12PAKIET 1.
 PRODUKTY  LECZNICZE  DLA  PRZEWODU  POKARMOWEGO  I  METABOLIZMU</oddHeader>
    <oddFooter xml:space="preserve">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21" sqref="C21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0.003906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29" t="s">
        <v>452</v>
      </c>
      <c r="C3" s="29">
        <v>400</v>
      </c>
      <c r="D3" s="14"/>
      <c r="E3" s="14">
        <f>C3*D3</f>
        <v>0</v>
      </c>
      <c r="F3" s="15"/>
      <c r="G3" s="14">
        <f>E3*F3</f>
        <v>0</v>
      </c>
      <c r="H3" s="16">
        <f>E3+G3</f>
        <v>0</v>
      </c>
    </row>
    <row r="4" spans="1:8" ht="12.75">
      <c r="A4" s="12">
        <v>2</v>
      </c>
      <c r="B4" s="29" t="s">
        <v>453</v>
      </c>
      <c r="C4" s="29">
        <v>800</v>
      </c>
      <c r="D4" s="14"/>
      <c r="E4" s="14">
        <f>C4*D4</f>
        <v>0</v>
      </c>
      <c r="F4" s="15"/>
      <c r="G4" s="14">
        <f>E4*F4</f>
        <v>0</v>
      </c>
      <c r="H4" s="16">
        <f>E4+G4</f>
        <v>0</v>
      </c>
    </row>
    <row r="5" spans="1:8" ht="12.75">
      <c r="A5" s="12">
        <v>3</v>
      </c>
      <c r="B5" s="29" t="s">
        <v>454</v>
      </c>
      <c r="C5" s="29">
        <v>700</v>
      </c>
      <c r="D5" s="14"/>
      <c r="E5" s="14">
        <f>C5*D5</f>
        <v>0</v>
      </c>
      <c r="F5" s="15"/>
      <c r="G5" s="14">
        <f>E5*F5</f>
        <v>0</v>
      </c>
      <c r="H5" s="16">
        <f>E5+G5</f>
        <v>0</v>
      </c>
    </row>
    <row r="6" spans="1:8" ht="12.75">
      <c r="A6" s="12">
        <v>4</v>
      </c>
      <c r="B6" s="29" t="s">
        <v>455</v>
      </c>
      <c r="C6" s="29">
        <v>100</v>
      </c>
      <c r="D6" s="14"/>
      <c r="E6" s="14">
        <f>C6*D6</f>
        <v>0</v>
      </c>
      <c r="F6" s="15"/>
      <c r="G6" s="14">
        <f>E6*F6</f>
        <v>0</v>
      </c>
      <c r="H6" s="16">
        <f>E6+G6</f>
        <v>0</v>
      </c>
    </row>
    <row r="7" spans="1:8" ht="12.75">
      <c r="A7" s="21">
        <v>5</v>
      </c>
      <c r="B7" s="34" t="s">
        <v>456</v>
      </c>
      <c r="C7" s="34">
        <v>5</v>
      </c>
      <c r="D7" s="39"/>
      <c r="E7" s="39">
        <f>C7*D7</f>
        <v>0</v>
      </c>
      <c r="F7" s="40"/>
      <c r="G7" s="39">
        <f>E7*F7</f>
        <v>0</v>
      </c>
      <c r="H7" s="41">
        <f>E7+G7</f>
        <v>0</v>
      </c>
    </row>
    <row r="8" spans="4:8" ht="12.75">
      <c r="D8" s="56" t="s">
        <v>40</v>
      </c>
      <c r="E8" s="57">
        <f>SUM(E3:E7)</f>
        <v>0</v>
      </c>
      <c r="F8" s="58"/>
      <c r="G8" s="26">
        <f>SUM(G3:G7)</f>
        <v>0</v>
      </c>
      <c r="H8" s="28">
        <f>SUM(H3:H7)</f>
        <v>0</v>
      </c>
    </row>
    <row r="12" ht="12.75">
      <c r="B12" t="s">
        <v>457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10.
ŚRODKI  OBNIŻAJĄCE  KRZEPLIWOŚĆ  KRWI</oddHeader>
    <oddFooter>&amp;R&amp;P z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20" sqref="F20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8.71093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47">
        <v>1</v>
      </c>
      <c r="B3" s="48" t="s">
        <v>458</v>
      </c>
      <c r="C3" s="48">
        <v>200</v>
      </c>
      <c r="D3" s="14"/>
      <c r="E3" s="14">
        <f aca="true" t="shared" si="0" ref="E3:E10">C3*D3</f>
        <v>0</v>
      </c>
      <c r="F3" s="15"/>
      <c r="G3" s="14">
        <f aca="true" t="shared" si="1" ref="G3:G10">E3*F3</f>
        <v>0</v>
      </c>
      <c r="H3" s="16">
        <f aca="true" t="shared" si="2" ref="H3:H10">E3+G3</f>
        <v>0</v>
      </c>
    </row>
    <row r="4" spans="1:8" ht="12.75">
      <c r="A4" s="47">
        <v>3</v>
      </c>
      <c r="B4" s="48" t="s">
        <v>459</v>
      </c>
      <c r="C4" s="48">
        <v>300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47">
        <v>4</v>
      </c>
      <c r="B5" s="48" t="s">
        <v>460</v>
      </c>
      <c r="C5" s="48">
        <v>200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47">
        <v>5</v>
      </c>
      <c r="B6" s="48" t="s">
        <v>461</v>
      </c>
      <c r="C6" s="48">
        <v>1500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47">
        <v>6</v>
      </c>
      <c r="B7" s="48" t="s">
        <v>462</v>
      </c>
      <c r="C7" s="48">
        <v>200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47">
        <v>7</v>
      </c>
      <c r="B8" s="48" t="s">
        <v>463</v>
      </c>
      <c r="C8" s="48">
        <v>300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47">
        <v>8</v>
      </c>
      <c r="B9" s="48" t="s">
        <v>464</v>
      </c>
      <c r="C9" s="48">
        <v>20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50">
        <v>9</v>
      </c>
      <c r="B10" s="34" t="s">
        <v>465</v>
      </c>
      <c r="C10" s="34">
        <v>20</v>
      </c>
      <c r="D10" s="59"/>
      <c r="E10" s="14">
        <f t="shared" si="0"/>
        <v>0</v>
      </c>
      <c r="F10" s="60"/>
      <c r="G10" s="14">
        <f t="shared" si="1"/>
        <v>0</v>
      </c>
      <c r="H10" s="16">
        <f t="shared" si="2"/>
        <v>0</v>
      </c>
    </row>
    <row r="11" spans="4:8" ht="12.75">
      <c r="D11" s="56" t="s">
        <v>40</v>
      </c>
      <c r="E11" s="61">
        <f>SUM(E3:E10)</f>
        <v>0</v>
      </c>
      <c r="F11" s="62"/>
      <c r="G11" s="61">
        <f>SUM(G3:G10)</f>
        <v>0</v>
      </c>
      <c r="H11" s="63">
        <f>SUM(H3:H10)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&amp;L&amp;P&amp;C&amp;"Arial,Pogrubiony"&amp;12PAKIET 11.
ŚRODKI  CHRONIĄCE  NACZYNIA  KRWIONOŚNE</oddHeader>
    <oddFooter>&amp;R&amp;P z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30" sqref="E30"/>
    </sheetView>
  </sheetViews>
  <sheetFormatPr defaultColWidth="9.140625" defaultRowHeight="12.75"/>
  <cols>
    <col min="1" max="1" width="3.421875" style="0" customWidth="1"/>
    <col min="2" max="2" width="61.140625" style="0" customWidth="1"/>
    <col min="3" max="3" width="8.8515625" style="0" customWidth="1"/>
    <col min="4" max="4" width="11.421875" style="1" customWidth="1"/>
    <col min="5" max="5" width="11.57421875" style="1" customWidth="1"/>
    <col min="6" max="6" width="10.8515625" style="2" customWidth="1"/>
    <col min="7" max="8" width="11.421875" style="1" customWidth="1"/>
    <col min="9" max="249" width="11.57421875" style="0" customWidth="1"/>
    <col min="250" max="16384" width="12.57421875" style="0" customWidth="1"/>
  </cols>
  <sheetData>
    <row r="1" spans="1:9" ht="76.5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  <c r="I1" s="64"/>
    </row>
    <row r="2" spans="1:12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  <c r="I2" s="67"/>
      <c r="J2" s="11"/>
      <c r="K2" s="11"/>
      <c r="L2" s="11"/>
    </row>
    <row r="3" spans="1:8" ht="12.75">
      <c r="A3" s="140">
        <v>1</v>
      </c>
      <c r="B3" s="125" t="s">
        <v>466</v>
      </c>
      <c r="C3" s="126">
        <v>50</v>
      </c>
      <c r="D3" s="127"/>
      <c r="E3" s="127">
        <f aca="true" t="shared" si="0" ref="E3:E26">C3*D3</f>
        <v>0</v>
      </c>
      <c r="F3" s="128"/>
      <c r="G3" s="127">
        <f aca="true" t="shared" si="1" ref="G3:G26">E3*F3</f>
        <v>0</v>
      </c>
      <c r="H3" s="141">
        <f aca="true" t="shared" si="2" ref="H3:H26">E3+G3</f>
        <v>0</v>
      </c>
    </row>
    <row r="4" spans="1:8" ht="12.75">
      <c r="A4" s="140">
        <v>2</v>
      </c>
      <c r="B4" s="125" t="s">
        <v>467</v>
      </c>
      <c r="C4" s="129">
        <v>15</v>
      </c>
      <c r="D4" s="130"/>
      <c r="E4" s="127">
        <f t="shared" si="0"/>
        <v>0</v>
      </c>
      <c r="F4" s="131"/>
      <c r="G4" s="127">
        <f t="shared" si="1"/>
        <v>0</v>
      </c>
      <c r="H4" s="141">
        <f t="shared" si="2"/>
        <v>0</v>
      </c>
    </row>
    <row r="5" spans="1:8" ht="12.75">
      <c r="A5" s="140">
        <v>3</v>
      </c>
      <c r="B5" s="125" t="s">
        <v>468</v>
      </c>
      <c r="C5" s="129">
        <v>5</v>
      </c>
      <c r="D5" s="130"/>
      <c r="E5" s="127">
        <f t="shared" si="0"/>
        <v>0</v>
      </c>
      <c r="F5" s="131"/>
      <c r="G5" s="127">
        <f t="shared" si="1"/>
        <v>0</v>
      </c>
      <c r="H5" s="141">
        <f t="shared" si="2"/>
        <v>0</v>
      </c>
    </row>
    <row r="6" spans="1:8" ht="12.75">
      <c r="A6" s="140">
        <v>4</v>
      </c>
      <c r="B6" s="132" t="s">
        <v>469</v>
      </c>
      <c r="C6" s="129">
        <v>15</v>
      </c>
      <c r="D6" s="130"/>
      <c r="E6" s="127">
        <f t="shared" si="0"/>
        <v>0</v>
      </c>
      <c r="F6" s="131"/>
      <c r="G6" s="127">
        <f t="shared" si="1"/>
        <v>0</v>
      </c>
      <c r="H6" s="141">
        <f t="shared" si="2"/>
        <v>0</v>
      </c>
    </row>
    <row r="7" spans="1:8" ht="12.75">
      <c r="A7" s="140">
        <v>5</v>
      </c>
      <c r="B7" s="125" t="s">
        <v>470</v>
      </c>
      <c r="C7" s="129">
        <v>20</v>
      </c>
      <c r="D7" s="130"/>
      <c r="E7" s="127">
        <f t="shared" si="0"/>
        <v>0</v>
      </c>
      <c r="F7" s="131"/>
      <c r="G7" s="127">
        <f t="shared" si="1"/>
        <v>0</v>
      </c>
      <c r="H7" s="141">
        <f t="shared" si="2"/>
        <v>0</v>
      </c>
    </row>
    <row r="8" spans="1:8" ht="12.75">
      <c r="A8" s="140">
        <v>6</v>
      </c>
      <c r="B8" s="125" t="s">
        <v>471</v>
      </c>
      <c r="C8" s="129">
        <v>100</v>
      </c>
      <c r="D8" s="130"/>
      <c r="E8" s="127">
        <f t="shared" si="0"/>
        <v>0</v>
      </c>
      <c r="F8" s="131"/>
      <c r="G8" s="127">
        <f t="shared" si="1"/>
        <v>0</v>
      </c>
      <c r="H8" s="141">
        <f t="shared" si="2"/>
        <v>0</v>
      </c>
    </row>
    <row r="9" spans="1:8" ht="12.75">
      <c r="A9" s="140">
        <v>7</v>
      </c>
      <c r="B9" s="125" t="s">
        <v>472</v>
      </c>
      <c r="C9" s="129">
        <v>80</v>
      </c>
      <c r="D9" s="130"/>
      <c r="E9" s="127">
        <f t="shared" si="0"/>
        <v>0</v>
      </c>
      <c r="F9" s="131"/>
      <c r="G9" s="127">
        <f t="shared" si="1"/>
        <v>0</v>
      </c>
      <c r="H9" s="141">
        <f t="shared" si="2"/>
        <v>0</v>
      </c>
    </row>
    <row r="10" spans="1:8" ht="12.75">
      <c r="A10" s="140">
        <v>8</v>
      </c>
      <c r="B10" s="125" t="s">
        <v>473</v>
      </c>
      <c r="C10" s="129">
        <v>30</v>
      </c>
      <c r="D10" s="130"/>
      <c r="E10" s="127">
        <f t="shared" si="0"/>
        <v>0</v>
      </c>
      <c r="F10" s="131"/>
      <c r="G10" s="127">
        <f t="shared" si="1"/>
        <v>0</v>
      </c>
      <c r="H10" s="141">
        <f t="shared" si="2"/>
        <v>0</v>
      </c>
    </row>
    <row r="11" spans="1:8" ht="12.75">
      <c r="A11" s="140">
        <v>9</v>
      </c>
      <c r="B11" s="125" t="s">
        <v>474</v>
      </c>
      <c r="C11" s="129">
        <v>10</v>
      </c>
      <c r="D11" s="130"/>
      <c r="E11" s="127">
        <f t="shared" si="0"/>
        <v>0</v>
      </c>
      <c r="F11" s="131"/>
      <c r="G11" s="127">
        <f t="shared" si="1"/>
        <v>0</v>
      </c>
      <c r="H11" s="141">
        <f t="shared" si="2"/>
        <v>0</v>
      </c>
    </row>
    <row r="12" spans="1:8" ht="12.75">
      <c r="A12" s="140">
        <v>10</v>
      </c>
      <c r="B12" s="125" t="s">
        <v>475</v>
      </c>
      <c r="C12" s="129">
        <v>100</v>
      </c>
      <c r="D12" s="130"/>
      <c r="E12" s="127">
        <f t="shared" si="0"/>
        <v>0</v>
      </c>
      <c r="F12" s="131"/>
      <c r="G12" s="127">
        <f t="shared" si="1"/>
        <v>0</v>
      </c>
      <c r="H12" s="141">
        <f t="shared" si="2"/>
        <v>0</v>
      </c>
    </row>
    <row r="13" spans="1:8" ht="12.75">
      <c r="A13" s="140">
        <v>11</v>
      </c>
      <c r="B13" s="125" t="s">
        <v>476</v>
      </c>
      <c r="C13" s="129">
        <v>10</v>
      </c>
      <c r="D13" s="130"/>
      <c r="E13" s="127">
        <f t="shared" si="0"/>
        <v>0</v>
      </c>
      <c r="F13" s="131"/>
      <c r="G13" s="127">
        <f t="shared" si="1"/>
        <v>0</v>
      </c>
      <c r="H13" s="141">
        <f t="shared" si="2"/>
        <v>0</v>
      </c>
    </row>
    <row r="14" spans="1:8" ht="12.75">
      <c r="A14" s="140">
        <v>12</v>
      </c>
      <c r="B14" s="125" t="s">
        <v>477</v>
      </c>
      <c r="C14" s="129">
        <v>30</v>
      </c>
      <c r="D14" s="130"/>
      <c r="E14" s="127">
        <f t="shared" si="0"/>
        <v>0</v>
      </c>
      <c r="F14" s="131"/>
      <c r="G14" s="127">
        <f t="shared" si="1"/>
        <v>0</v>
      </c>
      <c r="H14" s="141">
        <f t="shared" si="2"/>
        <v>0</v>
      </c>
    </row>
    <row r="15" spans="1:8" ht="12.75">
      <c r="A15" s="140">
        <v>13</v>
      </c>
      <c r="B15" s="125" t="s">
        <v>478</v>
      </c>
      <c r="C15" s="129">
        <v>10</v>
      </c>
      <c r="D15" s="130"/>
      <c r="E15" s="127">
        <f t="shared" si="0"/>
        <v>0</v>
      </c>
      <c r="F15" s="131"/>
      <c r="G15" s="127">
        <f t="shared" si="1"/>
        <v>0</v>
      </c>
      <c r="H15" s="141">
        <f t="shared" si="2"/>
        <v>0</v>
      </c>
    </row>
    <row r="16" spans="1:8" ht="12.75">
      <c r="A16" s="140">
        <v>14</v>
      </c>
      <c r="B16" s="125" t="s">
        <v>479</v>
      </c>
      <c r="C16" s="129">
        <v>50</v>
      </c>
      <c r="D16" s="130"/>
      <c r="E16" s="127">
        <f t="shared" si="0"/>
        <v>0</v>
      </c>
      <c r="F16" s="131"/>
      <c r="G16" s="127">
        <f t="shared" si="1"/>
        <v>0</v>
      </c>
      <c r="H16" s="141">
        <f t="shared" si="2"/>
        <v>0</v>
      </c>
    </row>
    <row r="17" spans="1:8" ht="12.75">
      <c r="A17" s="140">
        <v>15</v>
      </c>
      <c r="B17" s="125" t="s">
        <v>480</v>
      </c>
      <c r="C17" s="129">
        <v>20</v>
      </c>
      <c r="D17" s="130"/>
      <c r="E17" s="127">
        <f t="shared" si="0"/>
        <v>0</v>
      </c>
      <c r="F17" s="131"/>
      <c r="G17" s="127">
        <f t="shared" si="1"/>
        <v>0</v>
      </c>
      <c r="H17" s="141">
        <f t="shared" si="2"/>
        <v>0</v>
      </c>
    </row>
    <row r="18" spans="1:8" ht="12.75">
      <c r="A18" s="140">
        <v>16</v>
      </c>
      <c r="B18" s="125" t="s">
        <v>481</v>
      </c>
      <c r="C18" s="129">
        <v>300</v>
      </c>
      <c r="D18" s="130"/>
      <c r="E18" s="127">
        <f t="shared" si="0"/>
        <v>0</v>
      </c>
      <c r="F18" s="131"/>
      <c r="G18" s="127">
        <f t="shared" si="1"/>
        <v>0</v>
      </c>
      <c r="H18" s="141">
        <f t="shared" si="2"/>
        <v>0</v>
      </c>
    </row>
    <row r="19" spans="1:8" ht="12.75">
      <c r="A19" s="140">
        <v>17</v>
      </c>
      <c r="B19" s="125" t="s">
        <v>482</v>
      </c>
      <c r="C19" s="129">
        <v>500</v>
      </c>
      <c r="D19" s="130"/>
      <c r="E19" s="127">
        <f t="shared" si="0"/>
        <v>0</v>
      </c>
      <c r="F19" s="131"/>
      <c r="G19" s="127">
        <f t="shared" si="1"/>
        <v>0</v>
      </c>
      <c r="H19" s="141">
        <f t="shared" si="2"/>
        <v>0</v>
      </c>
    </row>
    <row r="20" spans="1:8" ht="12.75">
      <c r="A20" s="140">
        <v>18</v>
      </c>
      <c r="B20" s="125" t="s">
        <v>483</v>
      </c>
      <c r="C20" s="129">
        <v>30</v>
      </c>
      <c r="D20" s="130"/>
      <c r="E20" s="127">
        <f t="shared" si="0"/>
        <v>0</v>
      </c>
      <c r="F20" s="131"/>
      <c r="G20" s="127">
        <f t="shared" si="1"/>
        <v>0</v>
      </c>
      <c r="H20" s="141">
        <f t="shared" si="2"/>
        <v>0</v>
      </c>
    </row>
    <row r="21" spans="1:8" ht="12.75">
      <c r="A21" s="140">
        <v>19</v>
      </c>
      <c r="B21" s="125" t="s">
        <v>484</v>
      </c>
      <c r="C21" s="129">
        <v>20</v>
      </c>
      <c r="D21" s="130"/>
      <c r="E21" s="127">
        <f t="shared" si="0"/>
        <v>0</v>
      </c>
      <c r="F21" s="131"/>
      <c r="G21" s="127">
        <f t="shared" si="1"/>
        <v>0</v>
      </c>
      <c r="H21" s="141">
        <f t="shared" si="2"/>
        <v>0</v>
      </c>
    </row>
    <row r="22" spans="1:8" ht="12.75">
      <c r="A22" s="140">
        <v>20</v>
      </c>
      <c r="B22" s="125" t="s">
        <v>485</v>
      </c>
      <c r="C22" s="129">
        <v>10</v>
      </c>
      <c r="D22" s="130"/>
      <c r="E22" s="127">
        <f t="shared" si="0"/>
        <v>0</v>
      </c>
      <c r="F22" s="131"/>
      <c r="G22" s="127">
        <f t="shared" si="1"/>
        <v>0</v>
      </c>
      <c r="H22" s="141">
        <f t="shared" si="2"/>
        <v>0</v>
      </c>
    </row>
    <row r="23" spans="1:8" ht="12.75">
      <c r="A23" s="140">
        <v>21</v>
      </c>
      <c r="B23" s="125" t="s">
        <v>486</v>
      </c>
      <c r="C23" s="129">
        <v>10</v>
      </c>
      <c r="D23" s="130"/>
      <c r="E23" s="127">
        <f t="shared" si="0"/>
        <v>0</v>
      </c>
      <c r="F23" s="131"/>
      <c r="G23" s="127">
        <f t="shared" si="1"/>
        <v>0</v>
      </c>
      <c r="H23" s="141">
        <f t="shared" si="2"/>
        <v>0</v>
      </c>
    </row>
    <row r="24" spans="1:8" ht="12.75">
      <c r="A24" s="140">
        <v>22</v>
      </c>
      <c r="B24" s="125" t="s">
        <v>487</v>
      </c>
      <c r="C24" s="129">
        <v>5</v>
      </c>
      <c r="D24" s="130"/>
      <c r="E24" s="127">
        <f t="shared" si="0"/>
        <v>0</v>
      </c>
      <c r="F24" s="131"/>
      <c r="G24" s="127">
        <f t="shared" si="1"/>
        <v>0</v>
      </c>
      <c r="H24" s="141">
        <f t="shared" si="2"/>
        <v>0</v>
      </c>
    </row>
    <row r="25" spans="1:8" ht="12.75">
      <c r="A25" s="140">
        <v>23</v>
      </c>
      <c r="B25" s="125" t="s">
        <v>488</v>
      </c>
      <c r="C25" s="129">
        <v>20</v>
      </c>
      <c r="D25" s="130"/>
      <c r="E25" s="127">
        <f t="shared" si="0"/>
        <v>0</v>
      </c>
      <c r="F25" s="131"/>
      <c r="G25" s="127">
        <f t="shared" si="1"/>
        <v>0</v>
      </c>
      <c r="H25" s="141">
        <f t="shared" si="2"/>
        <v>0</v>
      </c>
    </row>
    <row r="26" spans="1:8" ht="13.5" thickBot="1">
      <c r="A26" s="142">
        <v>24</v>
      </c>
      <c r="B26" s="143" t="s">
        <v>489</v>
      </c>
      <c r="C26" s="144">
        <v>400</v>
      </c>
      <c r="D26" s="145"/>
      <c r="E26" s="146">
        <f t="shared" si="0"/>
        <v>0</v>
      </c>
      <c r="F26" s="147"/>
      <c r="G26" s="146">
        <f t="shared" si="1"/>
        <v>0</v>
      </c>
      <c r="H26" s="148">
        <f t="shared" si="2"/>
        <v>0</v>
      </c>
    </row>
    <row r="27" spans="4:8" ht="13.5" thickBot="1">
      <c r="D27" s="149" t="s">
        <v>490</v>
      </c>
      <c r="E27" s="150">
        <f>SUM(E3:E26)</f>
        <v>0</v>
      </c>
      <c r="F27" s="151"/>
      <c r="G27" s="150">
        <f>SUM(G3:G26)</f>
        <v>0</v>
      </c>
      <c r="H27" s="152">
        <f>SUM(H3:H26)</f>
        <v>0</v>
      </c>
    </row>
  </sheetData>
  <printOptions/>
  <pageMargins left="0.7875" right="0.7875" top="1.370138888888889" bottom="1.0527777777777778" header="0.7875" footer="0.7875"/>
  <pageSetup horizontalDpi="300" verticalDpi="300" orientation="landscape" paperSize="9" r:id="rId1"/>
  <headerFooter alignWithMargins="0">
    <oddHeader>&amp;C&amp;"Times New Roman,Pogrubiona"&amp;12PAKIET  12.
RÓŻNE  PRODUKTY  LECZNICZE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0.71093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29" t="s">
        <v>491</v>
      </c>
      <c r="C3" s="29">
        <v>2</v>
      </c>
      <c r="D3" s="14"/>
      <c r="E3" s="14">
        <f>C3*D3</f>
        <v>0</v>
      </c>
      <c r="F3" s="15"/>
      <c r="G3" s="14">
        <f>E3*F3</f>
        <v>0</v>
      </c>
      <c r="H3" s="16">
        <f>E3+G3</f>
        <v>0</v>
      </c>
    </row>
    <row r="4" spans="1:8" ht="12.75">
      <c r="A4" s="21">
        <v>2</v>
      </c>
      <c r="B4" s="34" t="s">
        <v>492</v>
      </c>
      <c r="C4" s="34">
        <v>20</v>
      </c>
      <c r="D4" s="39"/>
      <c r="E4" s="14">
        <f>C4*D4</f>
        <v>0</v>
      </c>
      <c r="F4" s="40"/>
      <c r="G4" s="39">
        <f>E4*F4</f>
        <v>0</v>
      </c>
      <c r="H4" s="41">
        <f>E4+G4</f>
        <v>0</v>
      </c>
    </row>
    <row r="5" spans="4:8" ht="12.75">
      <c r="D5" s="25" t="s">
        <v>40</v>
      </c>
      <c r="E5" s="26">
        <f>SUM(E3:E4)</f>
        <v>0</v>
      </c>
      <c r="F5" s="27"/>
      <c r="G5" s="26">
        <f>SUM(G3:G4)</f>
        <v>0</v>
      </c>
      <c r="H5" s="28">
        <f>SUM(H3:H4)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13.
ŚRODKI  ANTYWIRUSOWE  DO  UŻYTKU  OGÓLNOUSTROJOWEGO</oddHeader>
    <oddFooter>&amp;R&amp;P z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37" sqref="C37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0.140625" style="1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56">
        <v>1</v>
      </c>
      <c r="B3" s="132" t="s">
        <v>493</v>
      </c>
      <c r="C3" s="132">
        <v>10</v>
      </c>
      <c r="D3" s="153"/>
      <c r="E3" s="153">
        <f aca="true" t="shared" si="0" ref="E3:E25">C3*D3</f>
        <v>0</v>
      </c>
      <c r="F3" s="154"/>
      <c r="G3" s="153">
        <f aca="true" t="shared" si="1" ref="G3:G25">E3*F3</f>
        <v>0</v>
      </c>
      <c r="H3" s="157">
        <f aca="true" t="shared" si="2" ref="H3:H25">E3+G3</f>
        <v>0</v>
      </c>
    </row>
    <row r="4" spans="1:8" ht="12.75">
      <c r="A4" s="156">
        <v>2</v>
      </c>
      <c r="B4" s="132" t="s">
        <v>494</v>
      </c>
      <c r="C4" s="132">
        <v>70</v>
      </c>
      <c r="D4" s="153"/>
      <c r="E4" s="153">
        <f t="shared" si="0"/>
        <v>0</v>
      </c>
      <c r="F4" s="154"/>
      <c r="G4" s="153">
        <f t="shared" si="1"/>
        <v>0</v>
      </c>
      <c r="H4" s="157">
        <f t="shared" si="2"/>
        <v>0</v>
      </c>
    </row>
    <row r="5" spans="1:8" ht="12.75">
      <c r="A5" s="156">
        <v>3</v>
      </c>
      <c r="B5" s="132" t="s">
        <v>495</v>
      </c>
      <c r="C5" s="132">
        <v>200</v>
      </c>
      <c r="D5" s="153"/>
      <c r="E5" s="153">
        <f t="shared" si="0"/>
        <v>0</v>
      </c>
      <c r="F5" s="154"/>
      <c r="G5" s="153">
        <f t="shared" si="1"/>
        <v>0</v>
      </c>
      <c r="H5" s="157">
        <f t="shared" si="2"/>
        <v>0</v>
      </c>
    </row>
    <row r="6" spans="1:8" ht="12.75">
      <c r="A6" s="156">
        <v>4</v>
      </c>
      <c r="B6" s="132" t="s">
        <v>496</v>
      </c>
      <c r="C6" s="132">
        <v>20</v>
      </c>
      <c r="D6" s="153"/>
      <c r="E6" s="153">
        <f t="shared" si="0"/>
        <v>0</v>
      </c>
      <c r="F6" s="154"/>
      <c r="G6" s="153">
        <f t="shared" si="1"/>
        <v>0</v>
      </c>
      <c r="H6" s="157">
        <f t="shared" si="2"/>
        <v>0</v>
      </c>
    </row>
    <row r="7" spans="1:8" ht="12.75">
      <c r="A7" s="156">
        <v>5</v>
      </c>
      <c r="B7" s="155" t="s">
        <v>497</v>
      </c>
      <c r="C7" s="155">
        <v>10</v>
      </c>
      <c r="D7" s="153"/>
      <c r="E7" s="153">
        <f t="shared" si="0"/>
        <v>0</v>
      </c>
      <c r="F7" s="154"/>
      <c r="G7" s="153">
        <f t="shared" si="1"/>
        <v>0</v>
      </c>
      <c r="H7" s="157">
        <f t="shared" si="2"/>
        <v>0</v>
      </c>
    </row>
    <row r="8" spans="1:8" ht="12.75">
      <c r="A8" s="156">
        <v>6</v>
      </c>
      <c r="B8" s="132" t="s">
        <v>498</v>
      </c>
      <c r="C8" s="132">
        <v>40</v>
      </c>
      <c r="D8" s="153"/>
      <c r="E8" s="153">
        <f t="shared" si="0"/>
        <v>0</v>
      </c>
      <c r="F8" s="154"/>
      <c r="G8" s="153">
        <f t="shared" si="1"/>
        <v>0</v>
      </c>
      <c r="H8" s="157">
        <f t="shared" si="2"/>
        <v>0</v>
      </c>
    </row>
    <row r="9" spans="1:8" ht="12.75">
      <c r="A9" s="156">
        <v>7</v>
      </c>
      <c r="B9" s="132" t="s">
        <v>499</v>
      </c>
      <c r="C9" s="132">
        <v>1300</v>
      </c>
      <c r="D9" s="153"/>
      <c r="E9" s="153">
        <f t="shared" si="0"/>
        <v>0</v>
      </c>
      <c r="F9" s="154"/>
      <c r="G9" s="153">
        <f t="shared" si="1"/>
        <v>0</v>
      </c>
      <c r="H9" s="157">
        <f t="shared" si="2"/>
        <v>0</v>
      </c>
    </row>
    <row r="10" spans="1:8" ht="12.75">
      <c r="A10" s="156">
        <v>8</v>
      </c>
      <c r="B10" s="132" t="s">
        <v>500</v>
      </c>
      <c r="C10" s="132">
        <v>5</v>
      </c>
      <c r="D10" s="153"/>
      <c r="E10" s="153">
        <f t="shared" si="0"/>
        <v>0</v>
      </c>
      <c r="F10" s="154"/>
      <c r="G10" s="153">
        <f t="shared" si="1"/>
        <v>0</v>
      </c>
      <c r="H10" s="157">
        <f t="shared" si="2"/>
        <v>0</v>
      </c>
    </row>
    <row r="11" spans="1:8" ht="12.75">
      <c r="A11" s="156">
        <v>9</v>
      </c>
      <c r="B11" s="132" t="s">
        <v>501</v>
      </c>
      <c r="C11" s="132">
        <v>80</v>
      </c>
      <c r="D11" s="153"/>
      <c r="E11" s="153">
        <f t="shared" si="0"/>
        <v>0</v>
      </c>
      <c r="F11" s="154"/>
      <c r="G11" s="153">
        <f t="shared" si="1"/>
        <v>0</v>
      </c>
      <c r="H11" s="157">
        <f t="shared" si="2"/>
        <v>0</v>
      </c>
    </row>
    <row r="12" spans="1:8" ht="12.75">
      <c r="A12" s="156">
        <v>10</v>
      </c>
      <c r="B12" s="132" t="s">
        <v>502</v>
      </c>
      <c r="C12" s="132">
        <v>30</v>
      </c>
      <c r="D12" s="153"/>
      <c r="E12" s="153">
        <f t="shared" si="0"/>
        <v>0</v>
      </c>
      <c r="F12" s="154"/>
      <c r="G12" s="153">
        <f t="shared" si="1"/>
        <v>0</v>
      </c>
      <c r="H12" s="157">
        <f t="shared" si="2"/>
        <v>0</v>
      </c>
    </row>
    <row r="13" spans="1:8" ht="12.75">
      <c r="A13" s="156">
        <v>11</v>
      </c>
      <c r="B13" s="132" t="s">
        <v>503</v>
      </c>
      <c r="C13" s="132">
        <v>1500</v>
      </c>
      <c r="D13" s="153"/>
      <c r="E13" s="153">
        <f t="shared" si="0"/>
        <v>0</v>
      </c>
      <c r="F13" s="154"/>
      <c r="G13" s="153">
        <f t="shared" si="1"/>
        <v>0</v>
      </c>
      <c r="H13" s="157">
        <f t="shared" si="2"/>
        <v>0</v>
      </c>
    </row>
    <row r="14" spans="1:8" ht="12.75">
      <c r="A14" s="156">
        <v>12</v>
      </c>
      <c r="B14" s="132" t="s">
        <v>504</v>
      </c>
      <c r="C14" s="132">
        <v>400</v>
      </c>
      <c r="D14" s="153"/>
      <c r="E14" s="153">
        <f t="shared" si="0"/>
        <v>0</v>
      </c>
      <c r="F14" s="154"/>
      <c r="G14" s="153">
        <f t="shared" si="1"/>
        <v>0</v>
      </c>
      <c r="H14" s="157">
        <f t="shared" si="2"/>
        <v>0</v>
      </c>
    </row>
    <row r="15" spans="1:8" ht="12.75">
      <c r="A15" s="156">
        <v>13</v>
      </c>
      <c r="B15" s="132" t="s">
        <v>505</v>
      </c>
      <c r="C15" s="129">
        <v>150</v>
      </c>
      <c r="D15" s="153"/>
      <c r="E15" s="153">
        <f t="shared" si="0"/>
        <v>0</v>
      </c>
      <c r="F15" s="154"/>
      <c r="G15" s="153">
        <f t="shared" si="1"/>
        <v>0</v>
      </c>
      <c r="H15" s="157">
        <f t="shared" si="2"/>
        <v>0</v>
      </c>
    </row>
    <row r="16" spans="1:8" ht="12.75">
      <c r="A16" s="156">
        <v>14</v>
      </c>
      <c r="B16" s="129" t="s">
        <v>506</v>
      </c>
      <c r="C16" s="129">
        <v>50</v>
      </c>
      <c r="D16" s="153"/>
      <c r="E16" s="153">
        <f t="shared" si="0"/>
        <v>0</v>
      </c>
      <c r="F16" s="154"/>
      <c r="G16" s="153">
        <f t="shared" si="1"/>
        <v>0</v>
      </c>
      <c r="H16" s="157">
        <f t="shared" si="2"/>
        <v>0</v>
      </c>
    </row>
    <row r="17" spans="1:8" ht="12.75">
      <c r="A17" s="156">
        <v>15</v>
      </c>
      <c r="B17" s="129" t="s">
        <v>507</v>
      </c>
      <c r="C17" s="129">
        <v>10</v>
      </c>
      <c r="D17" s="153"/>
      <c r="E17" s="153">
        <f t="shared" si="0"/>
        <v>0</v>
      </c>
      <c r="F17" s="154"/>
      <c r="G17" s="153">
        <f t="shared" si="1"/>
        <v>0</v>
      </c>
      <c r="H17" s="157">
        <f t="shared" si="2"/>
        <v>0</v>
      </c>
    </row>
    <row r="18" spans="1:8" ht="12.75">
      <c r="A18" s="156">
        <v>16</v>
      </c>
      <c r="B18" s="132" t="s">
        <v>508</v>
      </c>
      <c r="C18" s="132">
        <v>750</v>
      </c>
      <c r="D18" s="153"/>
      <c r="E18" s="153">
        <f t="shared" si="0"/>
        <v>0</v>
      </c>
      <c r="F18" s="154"/>
      <c r="G18" s="153">
        <f t="shared" si="1"/>
        <v>0</v>
      </c>
      <c r="H18" s="157">
        <f t="shared" si="2"/>
        <v>0</v>
      </c>
    </row>
    <row r="19" spans="1:8" ht="12.75">
      <c r="A19" s="156">
        <v>17</v>
      </c>
      <c r="B19" s="132" t="s">
        <v>509</v>
      </c>
      <c r="C19" s="132">
        <v>30</v>
      </c>
      <c r="D19" s="153"/>
      <c r="E19" s="153">
        <f t="shared" si="0"/>
        <v>0</v>
      </c>
      <c r="F19" s="154"/>
      <c r="G19" s="153">
        <f t="shared" si="1"/>
        <v>0</v>
      </c>
      <c r="H19" s="157">
        <f t="shared" si="2"/>
        <v>0</v>
      </c>
    </row>
    <row r="20" spans="1:8" ht="12.75">
      <c r="A20" s="156">
        <v>18</v>
      </c>
      <c r="B20" s="132" t="s">
        <v>510</v>
      </c>
      <c r="C20" s="132">
        <v>2000</v>
      </c>
      <c r="D20" s="153"/>
      <c r="E20" s="153">
        <f t="shared" si="0"/>
        <v>0</v>
      </c>
      <c r="F20" s="154"/>
      <c r="G20" s="153">
        <f t="shared" si="1"/>
        <v>0</v>
      </c>
      <c r="H20" s="157">
        <f t="shared" si="2"/>
        <v>0</v>
      </c>
    </row>
    <row r="21" spans="1:8" ht="12.75">
      <c r="A21" s="156">
        <v>19</v>
      </c>
      <c r="B21" s="132" t="s">
        <v>511</v>
      </c>
      <c r="C21" s="132">
        <v>60</v>
      </c>
      <c r="D21" s="153"/>
      <c r="E21" s="153">
        <f t="shared" si="0"/>
        <v>0</v>
      </c>
      <c r="F21" s="154"/>
      <c r="G21" s="153">
        <f t="shared" si="1"/>
        <v>0</v>
      </c>
      <c r="H21" s="157">
        <f t="shared" si="2"/>
        <v>0</v>
      </c>
    </row>
    <row r="22" spans="1:8" ht="12.75">
      <c r="A22" s="156">
        <v>20</v>
      </c>
      <c r="B22" s="132" t="s">
        <v>512</v>
      </c>
      <c r="C22" s="132">
        <v>30</v>
      </c>
      <c r="D22" s="153"/>
      <c r="E22" s="153">
        <f t="shared" si="0"/>
        <v>0</v>
      </c>
      <c r="F22" s="154"/>
      <c r="G22" s="153">
        <f t="shared" si="1"/>
        <v>0</v>
      </c>
      <c r="H22" s="157">
        <f t="shared" si="2"/>
        <v>0</v>
      </c>
    </row>
    <row r="23" spans="1:8" ht="12.75">
      <c r="A23" s="156">
        <v>21</v>
      </c>
      <c r="B23" s="132" t="s">
        <v>513</v>
      </c>
      <c r="C23" s="132">
        <v>10</v>
      </c>
      <c r="D23" s="153"/>
      <c r="E23" s="153">
        <f t="shared" si="0"/>
        <v>0</v>
      </c>
      <c r="F23" s="154"/>
      <c r="G23" s="153">
        <f t="shared" si="1"/>
        <v>0</v>
      </c>
      <c r="H23" s="157">
        <f t="shared" si="2"/>
        <v>0</v>
      </c>
    </row>
    <row r="24" spans="1:8" ht="12.75">
      <c r="A24" s="156">
        <v>22</v>
      </c>
      <c r="B24" s="132" t="s">
        <v>514</v>
      </c>
      <c r="C24" s="132">
        <v>10</v>
      </c>
      <c r="D24" s="153"/>
      <c r="E24" s="153">
        <f t="shared" si="0"/>
        <v>0</v>
      </c>
      <c r="F24" s="154"/>
      <c r="G24" s="153">
        <f t="shared" si="1"/>
        <v>0</v>
      </c>
      <c r="H24" s="157">
        <f t="shared" si="2"/>
        <v>0</v>
      </c>
    </row>
    <row r="25" spans="1:8" ht="13.5" thickBot="1">
      <c r="A25" s="158">
        <v>23</v>
      </c>
      <c r="B25" s="159" t="s">
        <v>515</v>
      </c>
      <c r="C25" s="159">
        <v>20</v>
      </c>
      <c r="D25" s="160"/>
      <c r="E25" s="160">
        <f t="shared" si="0"/>
        <v>0</v>
      </c>
      <c r="F25" s="161"/>
      <c r="G25" s="160">
        <f t="shared" si="1"/>
        <v>0</v>
      </c>
      <c r="H25" s="162">
        <f t="shared" si="2"/>
        <v>0</v>
      </c>
    </row>
    <row r="26" spans="1:8" ht="13.5" thickBot="1">
      <c r="A26" s="33"/>
      <c r="B26" s="122"/>
      <c r="C26" s="122"/>
      <c r="D26" s="149" t="s">
        <v>40</v>
      </c>
      <c r="E26" s="150">
        <f>SUM(E3:E25)</f>
        <v>0</v>
      </c>
      <c r="F26" s="151"/>
      <c r="G26" s="150">
        <f>SUM(G3:G25)</f>
        <v>0</v>
      </c>
      <c r="H26" s="152">
        <f>SUM(H3:H25)</f>
        <v>0</v>
      </c>
    </row>
    <row r="27" spans="2:3" ht="12.75">
      <c r="B27" s="122"/>
      <c r="C27" s="122"/>
    </row>
  </sheetData>
  <printOptions/>
  <pageMargins left="0.7479166666666667" right="0.7479166666666667" top="0.9840277777777777" bottom="0.7097222222222223" header="0.5" footer="0.5"/>
  <pageSetup horizontalDpi="300" verticalDpi="300" orientation="landscape" paperSize="9" r:id="rId1"/>
  <headerFooter alignWithMargins="0">
    <oddHeader>&amp;C&amp;"Arial,Pogrubiony"&amp;12PAKIET 14.
ŚRODKI  PRZECIWBÓLOWE</oddHeader>
    <oddFooter>&amp;R&amp;P z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31" sqref="E31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00390625" style="1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56">
        <v>1</v>
      </c>
      <c r="B3" s="132" t="s">
        <v>516</v>
      </c>
      <c r="C3" s="132">
        <v>5</v>
      </c>
      <c r="D3" s="153"/>
      <c r="E3" s="153">
        <f aca="true" t="shared" si="0" ref="E3:E21">C3*D3</f>
        <v>0</v>
      </c>
      <c r="F3" s="154"/>
      <c r="G3" s="153">
        <f aca="true" t="shared" si="1" ref="G3:G21">E3*F3</f>
        <v>0</v>
      </c>
      <c r="H3" s="157">
        <f aca="true" t="shared" si="2" ref="H3:H21">E3+G3</f>
        <v>0</v>
      </c>
    </row>
    <row r="4" spans="1:8" ht="12.75">
      <c r="A4" s="156">
        <v>2</v>
      </c>
      <c r="B4" s="132" t="s">
        <v>517</v>
      </c>
      <c r="C4" s="132">
        <v>50</v>
      </c>
      <c r="D4" s="153"/>
      <c r="E4" s="153">
        <f t="shared" si="0"/>
        <v>0</v>
      </c>
      <c r="F4" s="154"/>
      <c r="G4" s="153">
        <f t="shared" si="1"/>
        <v>0</v>
      </c>
      <c r="H4" s="157">
        <f t="shared" si="2"/>
        <v>0</v>
      </c>
    </row>
    <row r="5" spans="1:8" ht="12.75">
      <c r="A5" s="156">
        <v>3</v>
      </c>
      <c r="B5" s="132" t="s">
        <v>518</v>
      </c>
      <c r="C5" s="132">
        <v>10</v>
      </c>
      <c r="D5" s="153"/>
      <c r="E5" s="153">
        <f t="shared" si="0"/>
        <v>0</v>
      </c>
      <c r="F5" s="154"/>
      <c r="G5" s="153">
        <f t="shared" si="1"/>
        <v>0</v>
      </c>
      <c r="H5" s="157">
        <f t="shared" si="2"/>
        <v>0</v>
      </c>
    </row>
    <row r="6" spans="1:8" ht="12.75">
      <c r="A6" s="156">
        <v>4</v>
      </c>
      <c r="B6" s="132" t="s">
        <v>519</v>
      </c>
      <c r="C6" s="132">
        <v>5</v>
      </c>
      <c r="D6" s="153"/>
      <c r="E6" s="153">
        <f t="shared" si="0"/>
        <v>0</v>
      </c>
      <c r="F6" s="154"/>
      <c r="G6" s="153">
        <f t="shared" si="1"/>
        <v>0</v>
      </c>
      <c r="H6" s="157">
        <f t="shared" si="2"/>
        <v>0</v>
      </c>
    </row>
    <row r="7" spans="1:8" ht="12.75">
      <c r="A7" s="156">
        <v>5</v>
      </c>
      <c r="B7" s="132" t="s">
        <v>520</v>
      </c>
      <c r="C7" s="132">
        <v>50</v>
      </c>
      <c r="D7" s="153"/>
      <c r="E7" s="153">
        <f t="shared" si="0"/>
        <v>0</v>
      </c>
      <c r="F7" s="154"/>
      <c r="G7" s="153">
        <f t="shared" si="1"/>
        <v>0</v>
      </c>
      <c r="H7" s="157">
        <f t="shared" si="2"/>
        <v>0</v>
      </c>
    </row>
    <row r="8" spans="1:8" ht="12.75">
      <c r="A8" s="156">
        <v>6</v>
      </c>
      <c r="B8" s="132" t="s">
        <v>521</v>
      </c>
      <c r="C8" s="132">
        <v>600</v>
      </c>
      <c r="D8" s="153"/>
      <c r="E8" s="153">
        <f t="shared" si="0"/>
        <v>0</v>
      </c>
      <c r="F8" s="154"/>
      <c r="G8" s="153">
        <f t="shared" si="1"/>
        <v>0</v>
      </c>
      <c r="H8" s="157">
        <f t="shared" si="2"/>
        <v>0</v>
      </c>
    </row>
    <row r="9" spans="1:8" ht="12.75">
      <c r="A9" s="156">
        <v>7</v>
      </c>
      <c r="B9" s="132" t="s">
        <v>522</v>
      </c>
      <c r="C9" s="132">
        <v>10</v>
      </c>
      <c r="D9" s="153"/>
      <c r="E9" s="153">
        <f t="shared" si="0"/>
        <v>0</v>
      </c>
      <c r="F9" s="154"/>
      <c r="G9" s="153">
        <f t="shared" si="1"/>
        <v>0</v>
      </c>
      <c r="H9" s="157">
        <f t="shared" si="2"/>
        <v>0</v>
      </c>
    </row>
    <row r="10" spans="1:8" ht="12.75">
      <c r="A10" s="156">
        <v>8</v>
      </c>
      <c r="B10" s="132" t="s">
        <v>523</v>
      </c>
      <c r="C10" s="132">
        <v>10</v>
      </c>
      <c r="D10" s="153"/>
      <c r="E10" s="153">
        <f t="shared" si="0"/>
        <v>0</v>
      </c>
      <c r="F10" s="154"/>
      <c r="G10" s="153">
        <f t="shared" si="1"/>
        <v>0</v>
      </c>
      <c r="H10" s="157">
        <f t="shared" si="2"/>
        <v>0</v>
      </c>
    </row>
    <row r="11" spans="1:8" ht="12.75">
      <c r="A11" s="156">
        <v>9</v>
      </c>
      <c r="B11" s="132" t="s">
        <v>524</v>
      </c>
      <c r="C11" s="132">
        <v>100</v>
      </c>
      <c r="D11" s="153"/>
      <c r="E11" s="153">
        <f t="shared" si="0"/>
        <v>0</v>
      </c>
      <c r="F11" s="154"/>
      <c r="G11" s="153">
        <f t="shared" si="1"/>
        <v>0</v>
      </c>
      <c r="H11" s="157">
        <f t="shared" si="2"/>
        <v>0</v>
      </c>
    </row>
    <row r="12" spans="1:8" ht="12.75">
      <c r="A12" s="156">
        <v>10</v>
      </c>
      <c r="B12" s="132" t="s">
        <v>525</v>
      </c>
      <c r="C12" s="132">
        <v>30</v>
      </c>
      <c r="D12" s="153"/>
      <c r="E12" s="153">
        <f t="shared" si="0"/>
        <v>0</v>
      </c>
      <c r="F12" s="154"/>
      <c r="G12" s="153">
        <f t="shared" si="1"/>
        <v>0</v>
      </c>
      <c r="H12" s="157">
        <f t="shared" si="2"/>
        <v>0</v>
      </c>
    </row>
    <row r="13" spans="1:8" ht="12.75">
      <c r="A13" s="156">
        <v>11</v>
      </c>
      <c r="B13" s="132" t="s">
        <v>526</v>
      </c>
      <c r="C13" s="132">
        <v>150</v>
      </c>
      <c r="D13" s="153"/>
      <c r="E13" s="153">
        <f t="shared" si="0"/>
        <v>0</v>
      </c>
      <c r="F13" s="154"/>
      <c r="G13" s="153">
        <f t="shared" si="1"/>
        <v>0</v>
      </c>
      <c r="H13" s="157">
        <f t="shared" si="2"/>
        <v>0</v>
      </c>
    </row>
    <row r="14" spans="1:8" ht="12.75">
      <c r="A14" s="156">
        <v>12</v>
      </c>
      <c r="B14" s="132" t="s">
        <v>527</v>
      </c>
      <c r="C14" s="132">
        <v>5</v>
      </c>
      <c r="D14" s="153"/>
      <c r="E14" s="153">
        <f t="shared" si="0"/>
        <v>0</v>
      </c>
      <c r="F14" s="154"/>
      <c r="G14" s="153">
        <f t="shared" si="1"/>
        <v>0</v>
      </c>
      <c r="H14" s="157">
        <f t="shared" si="2"/>
        <v>0</v>
      </c>
    </row>
    <row r="15" spans="1:8" ht="12.75">
      <c r="A15" s="156">
        <v>13</v>
      </c>
      <c r="B15" s="132" t="s">
        <v>528</v>
      </c>
      <c r="C15" s="132">
        <v>10</v>
      </c>
      <c r="D15" s="153"/>
      <c r="E15" s="153">
        <f t="shared" si="0"/>
        <v>0</v>
      </c>
      <c r="F15" s="154"/>
      <c r="G15" s="153">
        <f t="shared" si="1"/>
        <v>0</v>
      </c>
      <c r="H15" s="157">
        <f t="shared" si="2"/>
        <v>0</v>
      </c>
    </row>
    <row r="16" spans="1:8" ht="12.75">
      <c r="A16" s="156">
        <v>14</v>
      </c>
      <c r="B16" s="132" t="s">
        <v>529</v>
      </c>
      <c r="C16" s="132">
        <v>5</v>
      </c>
      <c r="D16" s="153"/>
      <c r="E16" s="153">
        <f t="shared" si="0"/>
        <v>0</v>
      </c>
      <c r="F16" s="154"/>
      <c r="G16" s="153">
        <f t="shared" si="1"/>
        <v>0</v>
      </c>
      <c r="H16" s="157">
        <f t="shared" si="2"/>
        <v>0</v>
      </c>
    </row>
    <row r="17" spans="1:8" ht="12.75">
      <c r="A17" s="156">
        <v>15</v>
      </c>
      <c r="B17" s="132" t="s">
        <v>530</v>
      </c>
      <c r="C17" s="132">
        <v>5</v>
      </c>
      <c r="D17" s="153"/>
      <c r="E17" s="153">
        <f t="shared" si="0"/>
        <v>0</v>
      </c>
      <c r="F17" s="154"/>
      <c r="G17" s="153">
        <f t="shared" si="1"/>
        <v>0</v>
      </c>
      <c r="H17" s="157">
        <f t="shared" si="2"/>
        <v>0</v>
      </c>
    </row>
    <row r="18" spans="1:8" ht="12.75">
      <c r="A18" s="156">
        <v>16</v>
      </c>
      <c r="B18" s="132" t="s">
        <v>531</v>
      </c>
      <c r="C18" s="132">
        <v>10</v>
      </c>
      <c r="D18" s="153"/>
      <c r="E18" s="153">
        <f t="shared" si="0"/>
        <v>0</v>
      </c>
      <c r="F18" s="154"/>
      <c r="G18" s="153">
        <f t="shared" si="1"/>
        <v>0</v>
      </c>
      <c r="H18" s="157">
        <f t="shared" si="2"/>
        <v>0</v>
      </c>
    </row>
    <row r="19" spans="1:8" ht="12.75">
      <c r="A19" s="156">
        <v>17</v>
      </c>
      <c r="B19" s="132" t="s">
        <v>532</v>
      </c>
      <c r="C19" s="132">
        <v>10</v>
      </c>
      <c r="D19" s="153"/>
      <c r="E19" s="153">
        <f t="shared" si="0"/>
        <v>0</v>
      </c>
      <c r="F19" s="154"/>
      <c r="G19" s="153">
        <f t="shared" si="1"/>
        <v>0</v>
      </c>
      <c r="H19" s="157">
        <f t="shared" si="2"/>
        <v>0</v>
      </c>
    </row>
    <row r="20" spans="1:8" ht="12.75">
      <c r="A20" s="156">
        <v>18</v>
      </c>
      <c r="B20" s="132" t="s">
        <v>533</v>
      </c>
      <c r="C20" s="132">
        <v>250</v>
      </c>
      <c r="D20" s="153"/>
      <c r="E20" s="153">
        <f t="shared" si="0"/>
        <v>0</v>
      </c>
      <c r="F20" s="154"/>
      <c r="G20" s="153">
        <f t="shared" si="1"/>
        <v>0</v>
      </c>
      <c r="H20" s="157">
        <f t="shared" si="2"/>
        <v>0</v>
      </c>
    </row>
    <row r="21" spans="1:8" ht="13.5" thickBot="1">
      <c r="A21" s="158">
        <v>19</v>
      </c>
      <c r="B21" s="165" t="s">
        <v>534</v>
      </c>
      <c r="C21" s="165">
        <v>40</v>
      </c>
      <c r="D21" s="166"/>
      <c r="E21" s="160">
        <f t="shared" si="0"/>
        <v>0</v>
      </c>
      <c r="F21" s="167"/>
      <c r="G21" s="160">
        <f t="shared" si="1"/>
        <v>0</v>
      </c>
      <c r="H21" s="162">
        <f t="shared" si="2"/>
        <v>0</v>
      </c>
    </row>
    <row r="22" spans="4:8" ht="13.5" thickBot="1">
      <c r="D22" s="149" t="s">
        <v>40</v>
      </c>
      <c r="E22" s="150">
        <f>SUM(E3:E21)</f>
        <v>0</v>
      </c>
      <c r="F22" s="151"/>
      <c r="G22" s="150">
        <f>SUM(G3:G21)</f>
        <v>0</v>
      </c>
      <c r="H22" s="152">
        <f>SUM(H3:H21)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 xml:space="preserve">&amp;C&amp;"Arial,Pogrubiony"&amp;12PAKIET 15.
 LEKI  PRZECIWINFEKCYJNE  DO  UŻYTKU  OGÓLNEGO  I SZCZEPIONKI </oddHeader>
    <oddFooter>&amp;R&amp;P z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0.57421875" style="1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40">
        <v>1</v>
      </c>
      <c r="B3" s="129" t="s">
        <v>535</v>
      </c>
      <c r="C3" s="129">
        <v>300</v>
      </c>
      <c r="D3" s="130"/>
      <c r="E3" s="130">
        <f aca="true" t="shared" si="0" ref="E3:E21">C3*D3</f>
        <v>0</v>
      </c>
      <c r="F3" s="168"/>
      <c r="G3" s="130">
        <f aca="true" t="shared" si="1" ref="G3:G21">E3*F3</f>
        <v>0</v>
      </c>
      <c r="H3" s="169">
        <f aca="true" t="shared" si="2" ref="H3:H21">E3+G3</f>
        <v>0</v>
      </c>
    </row>
    <row r="4" spans="1:8" ht="12.75">
      <c r="A4" s="156">
        <v>2</v>
      </c>
      <c r="B4" s="125" t="s">
        <v>536</v>
      </c>
      <c r="C4" s="125">
        <v>300</v>
      </c>
      <c r="D4" s="163"/>
      <c r="E4" s="130">
        <f t="shared" si="0"/>
        <v>0</v>
      </c>
      <c r="F4" s="164"/>
      <c r="G4" s="130">
        <f t="shared" si="1"/>
        <v>0</v>
      </c>
      <c r="H4" s="169">
        <f t="shared" si="2"/>
        <v>0</v>
      </c>
    </row>
    <row r="5" spans="1:8" ht="12.75">
      <c r="A5" s="140">
        <v>3</v>
      </c>
      <c r="B5" s="125" t="s">
        <v>537</v>
      </c>
      <c r="C5" s="125">
        <v>800</v>
      </c>
      <c r="D5" s="163"/>
      <c r="E5" s="130">
        <f t="shared" si="0"/>
        <v>0</v>
      </c>
      <c r="F5" s="164"/>
      <c r="G5" s="130">
        <f t="shared" si="1"/>
        <v>0</v>
      </c>
      <c r="H5" s="169">
        <f t="shared" si="2"/>
        <v>0</v>
      </c>
    </row>
    <row r="6" spans="1:8" ht="12.75">
      <c r="A6" s="140">
        <v>4</v>
      </c>
      <c r="B6" s="125" t="s">
        <v>538</v>
      </c>
      <c r="C6" s="125">
        <v>800</v>
      </c>
      <c r="D6" s="163"/>
      <c r="E6" s="130">
        <f t="shared" si="0"/>
        <v>0</v>
      </c>
      <c r="F6" s="164"/>
      <c r="G6" s="130">
        <f t="shared" si="1"/>
        <v>0</v>
      </c>
      <c r="H6" s="169">
        <f t="shared" si="2"/>
        <v>0</v>
      </c>
    </row>
    <row r="7" spans="1:8" ht="12.75">
      <c r="A7" s="140">
        <v>5</v>
      </c>
      <c r="B7" s="125" t="s">
        <v>539</v>
      </c>
      <c r="C7" s="125">
        <v>200</v>
      </c>
      <c r="D7" s="163"/>
      <c r="E7" s="130">
        <f t="shared" si="0"/>
        <v>0</v>
      </c>
      <c r="F7" s="164"/>
      <c r="G7" s="130">
        <f t="shared" si="1"/>
        <v>0</v>
      </c>
      <c r="H7" s="169">
        <f t="shared" si="2"/>
        <v>0</v>
      </c>
    </row>
    <row r="8" spans="1:8" ht="12.75">
      <c r="A8" s="140">
        <v>6</v>
      </c>
      <c r="B8" s="125" t="s">
        <v>540</v>
      </c>
      <c r="C8" s="125">
        <v>200</v>
      </c>
      <c r="D8" s="163"/>
      <c r="E8" s="130">
        <f t="shared" si="0"/>
        <v>0</v>
      </c>
      <c r="F8" s="164"/>
      <c r="G8" s="130">
        <f t="shared" si="1"/>
        <v>0</v>
      </c>
      <c r="H8" s="169">
        <f t="shared" si="2"/>
        <v>0</v>
      </c>
    </row>
    <row r="9" spans="1:8" ht="12.75">
      <c r="A9" s="140">
        <v>7</v>
      </c>
      <c r="B9" s="125" t="s">
        <v>541</v>
      </c>
      <c r="C9" s="125">
        <v>100</v>
      </c>
      <c r="D9" s="163"/>
      <c r="E9" s="130">
        <f t="shared" si="0"/>
        <v>0</v>
      </c>
      <c r="F9" s="164"/>
      <c r="G9" s="130">
        <f t="shared" si="1"/>
        <v>0</v>
      </c>
      <c r="H9" s="169">
        <f t="shared" si="2"/>
        <v>0</v>
      </c>
    </row>
    <row r="10" spans="1:8" ht="12.75">
      <c r="A10" s="140">
        <v>8</v>
      </c>
      <c r="B10" s="125" t="s">
        <v>542</v>
      </c>
      <c r="C10" s="125">
        <v>2000</v>
      </c>
      <c r="D10" s="163"/>
      <c r="E10" s="130">
        <f t="shared" si="0"/>
        <v>0</v>
      </c>
      <c r="F10" s="164"/>
      <c r="G10" s="130">
        <f t="shared" si="1"/>
        <v>0</v>
      </c>
      <c r="H10" s="169">
        <f t="shared" si="2"/>
        <v>0</v>
      </c>
    </row>
    <row r="11" spans="1:8" ht="12.75">
      <c r="A11" s="140">
        <v>9</v>
      </c>
      <c r="B11" s="125" t="s">
        <v>543</v>
      </c>
      <c r="C11" s="125">
        <v>150</v>
      </c>
      <c r="D11" s="163"/>
      <c r="E11" s="130">
        <f t="shared" si="0"/>
        <v>0</v>
      </c>
      <c r="F11" s="164"/>
      <c r="G11" s="130">
        <f t="shared" si="1"/>
        <v>0</v>
      </c>
      <c r="H11" s="169">
        <f t="shared" si="2"/>
        <v>0</v>
      </c>
    </row>
    <row r="12" spans="1:8" ht="12.75">
      <c r="A12" s="140">
        <v>10</v>
      </c>
      <c r="B12" s="125" t="s">
        <v>544</v>
      </c>
      <c r="C12" s="125">
        <v>150</v>
      </c>
      <c r="D12" s="163"/>
      <c r="E12" s="130">
        <f t="shared" si="0"/>
        <v>0</v>
      </c>
      <c r="F12" s="164"/>
      <c r="G12" s="130">
        <f t="shared" si="1"/>
        <v>0</v>
      </c>
      <c r="H12" s="169">
        <f t="shared" si="2"/>
        <v>0</v>
      </c>
    </row>
    <row r="13" spans="1:8" ht="12.75">
      <c r="A13" s="140">
        <v>11</v>
      </c>
      <c r="B13" s="125" t="s">
        <v>545</v>
      </c>
      <c r="C13" s="125">
        <v>150</v>
      </c>
      <c r="D13" s="163"/>
      <c r="E13" s="130">
        <f t="shared" si="0"/>
        <v>0</v>
      </c>
      <c r="F13" s="164"/>
      <c r="G13" s="130">
        <f t="shared" si="1"/>
        <v>0</v>
      </c>
      <c r="H13" s="169">
        <f t="shared" si="2"/>
        <v>0</v>
      </c>
    </row>
    <row r="14" spans="1:8" ht="12.75">
      <c r="A14" s="140">
        <v>12</v>
      </c>
      <c r="B14" s="125" t="s">
        <v>546</v>
      </c>
      <c r="C14" s="125">
        <v>2000</v>
      </c>
      <c r="D14" s="163"/>
      <c r="E14" s="130">
        <f t="shared" si="0"/>
        <v>0</v>
      </c>
      <c r="F14" s="164"/>
      <c r="G14" s="130">
        <f t="shared" si="1"/>
        <v>0</v>
      </c>
      <c r="H14" s="169">
        <f t="shared" si="2"/>
        <v>0</v>
      </c>
    </row>
    <row r="15" spans="1:8" ht="12.75">
      <c r="A15" s="140">
        <v>13</v>
      </c>
      <c r="B15" s="125" t="s">
        <v>547</v>
      </c>
      <c r="C15" s="125">
        <v>2000</v>
      </c>
      <c r="D15" s="163"/>
      <c r="E15" s="130">
        <f t="shared" si="0"/>
        <v>0</v>
      </c>
      <c r="F15" s="164"/>
      <c r="G15" s="130">
        <f t="shared" si="1"/>
        <v>0</v>
      </c>
      <c r="H15" s="169">
        <f t="shared" si="2"/>
        <v>0</v>
      </c>
    </row>
    <row r="16" spans="1:8" ht="12.75">
      <c r="A16" s="140">
        <v>14</v>
      </c>
      <c r="B16" s="125" t="s">
        <v>548</v>
      </c>
      <c r="C16" s="125">
        <v>2000</v>
      </c>
      <c r="D16" s="163"/>
      <c r="E16" s="130">
        <f t="shared" si="0"/>
        <v>0</v>
      </c>
      <c r="F16" s="164"/>
      <c r="G16" s="130">
        <f t="shared" si="1"/>
        <v>0</v>
      </c>
      <c r="H16" s="169">
        <f t="shared" si="2"/>
        <v>0</v>
      </c>
    </row>
    <row r="17" spans="1:8" ht="12.75">
      <c r="A17" s="140">
        <v>15</v>
      </c>
      <c r="B17" s="125" t="s">
        <v>549</v>
      </c>
      <c r="C17" s="125">
        <v>100</v>
      </c>
      <c r="D17" s="163"/>
      <c r="E17" s="130">
        <f t="shared" si="0"/>
        <v>0</v>
      </c>
      <c r="F17" s="164"/>
      <c r="G17" s="130">
        <f t="shared" si="1"/>
        <v>0</v>
      </c>
      <c r="H17" s="169">
        <f t="shared" si="2"/>
        <v>0</v>
      </c>
    </row>
    <row r="18" spans="1:8" ht="12.75">
      <c r="A18" s="140">
        <v>16</v>
      </c>
      <c r="B18" s="125" t="s">
        <v>550</v>
      </c>
      <c r="C18" s="125">
        <v>600</v>
      </c>
      <c r="D18" s="163"/>
      <c r="E18" s="130">
        <f t="shared" si="0"/>
        <v>0</v>
      </c>
      <c r="F18" s="164"/>
      <c r="G18" s="130">
        <f t="shared" si="1"/>
        <v>0</v>
      </c>
      <c r="H18" s="169">
        <f t="shared" si="2"/>
        <v>0</v>
      </c>
    </row>
    <row r="19" spans="1:8" ht="12.75">
      <c r="A19" s="140">
        <v>17</v>
      </c>
      <c r="B19" s="125" t="s">
        <v>551</v>
      </c>
      <c r="C19" s="125">
        <v>200</v>
      </c>
      <c r="D19" s="163"/>
      <c r="E19" s="130">
        <f t="shared" si="0"/>
        <v>0</v>
      </c>
      <c r="F19" s="164"/>
      <c r="G19" s="130">
        <f t="shared" si="1"/>
        <v>0</v>
      </c>
      <c r="H19" s="169">
        <f t="shared" si="2"/>
        <v>0</v>
      </c>
    </row>
    <row r="20" spans="1:8" ht="12.75">
      <c r="A20" s="140">
        <v>18</v>
      </c>
      <c r="B20" s="125" t="s">
        <v>552</v>
      </c>
      <c r="C20" s="125">
        <v>100</v>
      </c>
      <c r="D20" s="163"/>
      <c r="E20" s="130">
        <f t="shared" si="0"/>
        <v>0</v>
      </c>
      <c r="F20" s="164"/>
      <c r="G20" s="130">
        <f t="shared" si="1"/>
        <v>0</v>
      </c>
      <c r="H20" s="169">
        <f t="shared" si="2"/>
        <v>0</v>
      </c>
    </row>
    <row r="21" spans="1:8" ht="13.5" thickBot="1">
      <c r="A21" s="142">
        <v>19</v>
      </c>
      <c r="B21" s="143" t="s">
        <v>553</v>
      </c>
      <c r="C21" s="143">
        <v>400</v>
      </c>
      <c r="D21" s="166"/>
      <c r="E21" s="145">
        <f t="shared" si="0"/>
        <v>0</v>
      </c>
      <c r="F21" s="167"/>
      <c r="G21" s="145">
        <f t="shared" si="1"/>
        <v>0</v>
      </c>
      <c r="H21" s="170">
        <f t="shared" si="2"/>
        <v>0</v>
      </c>
    </row>
    <row r="22" spans="4:8" ht="13.5" thickBot="1">
      <c r="D22" s="149" t="s">
        <v>490</v>
      </c>
      <c r="E22" s="150">
        <f>SUM(E3:E21)</f>
        <v>0</v>
      </c>
      <c r="F22" s="151"/>
      <c r="G22" s="150">
        <f>SUM(G3:G21)</f>
        <v>0</v>
      </c>
      <c r="H22" s="152">
        <f>SUM(H3:H21)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16. 
 KWASY  SALICYLOWE</oddHeader>
    <oddFooter>&amp;R&amp;P z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30" sqref="E30"/>
    </sheetView>
  </sheetViews>
  <sheetFormatPr defaultColWidth="9.140625" defaultRowHeight="12.75"/>
  <cols>
    <col min="1" max="1" width="4.8515625" style="0" customWidth="1"/>
    <col min="2" max="2" width="50.28125" style="0" customWidth="1"/>
    <col min="4" max="4" width="11.140625" style="1" customWidth="1"/>
    <col min="5" max="5" width="11.57421875" style="1" customWidth="1"/>
    <col min="6" max="6" width="11.140625" style="2" customWidth="1"/>
    <col min="7" max="7" width="16.00390625" style="1" customWidth="1"/>
    <col min="8" max="8" width="16.140625" style="1" customWidth="1"/>
  </cols>
  <sheetData>
    <row r="1" spans="1:8" ht="76.5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56">
        <v>1</v>
      </c>
      <c r="B3" s="171" t="s">
        <v>554</v>
      </c>
      <c r="C3" s="172">
        <v>60</v>
      </c>
      <c r="D3" s="153"/>
      <c r="E3" s="153">
        <f aca="true" t="shared" si="0" ref="E3:E17">C3*D3</f>
        <v>0</v>
      </c>
      <c r="F3" s="154"/>
      <c r="G3" s="153">
        <f aca="true" t="shared" si="1" ref="G3:G17">E3*F3</f>
        <v>0</v>
      </c>
      <c r="H3" s="157">
        <f aca="true" t="shared" si="2" ref="H3:H17">E3+G3</f>
        <v>0</v>
      </c>
    </row>
    <row r="4" spans="1:8" ht="12.75">
      <c r="A4" s="156">
        <f aca="true" t="shared" si="3" ref="A4:A18">A3+1</f>
        <v>2</v>
      </c>
      <c r="B4" s="171" t="s">
        <v>555</v>
      </c>
      <c r="C4" s="172">
        <v>25</v>
      </c>
      <c r="D4" s="153"/>
      <c r="E4" s="153">
        <f t="shared" si="0"/>
        <v>0</v>
      </c>
      <c r="F4" s="154"/>
      <c r="G4" s="153">
        <f t="shared" si="1"/>
        <v>0</v>
      </c>
      <c r="H4" s="157">
        <f t="shared" si="2"/>
        <v>0</v>
      </c>
    </row>
    <row r="5" spans="1:8" ht="12.75">
      <c r="A5" s="156">
        <f t="shared" si="3"/>
        <v>3</v>
      </c>
      <c r="B5" s="171" t="s">
        <v>556</v>
      </c>
      <c r="C5" s="172">
        <v>200</v>
      </c>
      <c r="D5" s="153"/>
      <c r="E5" s="153">
        <f t="shared" si="0"/>
        <v>0</v>
      </c>
      <c r="F5" s="154"/>
      <c r="G5" s="153">
        <f t="shared" si="1"/>
        <v>0</v>
      </c>
      <c r="H5" s="157">
        <f t="shared" si="2"/>
        <v>0</v>
      </c>
    </row>
    <row r="6" spans="1:8" ht="12.75">
      <c r="A6" s="156">
        <f t="shared" si="3"/>
        <v>4</v>
      </c>
      <c r="B6" s="171" t="s">
        <v>557</v>
      </c>
      <c r="C6" s="172">
        <v>60</v>
      </c>
      <c r="D6" s="153"/>
      <c r="E6" s="153">
        <f t="shared" si="0"/>
        <v>0</v>
      </c>
      <c r="F6" s="154"/>
      <c r="G6" s="153">
        <f t="shared" si="1"/>
        <v>0</v>
      </c>
      <c r="H6" s="157">
        <f t="shared" si="2"/>
        <v>0</v>
      </c>
    </row>
    <row r="7" spans="1:8" ht="12.75">
      <c r="A7" s="156">
        <f t="shared" si="3"/>
        <v>5</v>
      </c>
      <c r="B7" s="171" t="s">
        <v>558</v>
      </c>
      <c r="C7" s="172">
        <v>3000</v>
      </c>
      <c r="D7" s="153"/>
      <c r="E7" s="153">
        <f t="shared" si="0"/>
        <v>0</v>
      </c>
      <c r="F7" s="154"/>
      <c r="G7" s="153">
        <f t="shared" si="1"/>
        <v>0</v>
      </c>
      <c r="H7" s="157">
        <f t="shared" si="2"/>
        <v>0</v>
      </c>
    </row>
    <row r="8" spans="1:8" ht="12.75">
      <c r="A8" s="156">
        <f t="shared" si="3"/>
        <v>6</v>
      </c>
      <c r="B8" s="171" t="s">
        <v>559</v>
      </c>
      <c r="C8" s="172">
        <v>350</v>
      </c>
      <c r="D8" s="153"/>
      <c r="E8" s="153">
        <f t="shared" si="0"/>
        <v>0</v>
      </c>
      <c r="F8" s="154"/>
      <c r="G8" s="153">
        <f t="shared" si="1"/>
        <v>0</v>
      </c>
      <c r="H8" s="157">
        <f t="shared" si="2"/>
        <v>0</v>
      </c>
    </row>
    <row r="9" spans="1:8" ht="12.75">
      <c r="A9" s="156">
        <f t="shared" si="3"/>
        <v>7</v>
      </c>
      <c r="B9" s="171" t="s">
        <v>560</v>
      </c>
      <c r="C9" s="172">
        <v>300</v>
      </c>
      <c r="D9" s="153"/>
      <c r="E9" s="153">
        <f t="shared" si="0"/>
        <v>0</v>
      </c>
      <c r="F9" s="154"/>
      <c r="G9" s="153">
        <f t="shared" si="1"/>
        <v>0</v>
      </c>
      <c r="H9" s="157">
        <f t="shared" si="2"/>
        <v>0</v>
      </c>
    </row>
    <row r="10" spans="1:8" ht="12.75">
      <c r="A10" s="156">
        <f t="shared" si="3"/>
        <v>8</v>
      </c>
      <c r="B10" s="171" t="s">
        <v>561</v>
      </c>
      <c r="C10" s="172">
        <v>10</v>
      </c>
      <c r="D10" s="153"/>
      <c r="E10" s="153">
        <f t="shared" si="0"/>
        <v>0</v>
      </c>
      <c r="F10" s="154"/>
      <c r="G10" s="153">
        <f t="shared" si="1"/>
        <v>0</v>
      </c>
      <c r="H10" s="157">
        <f t="shared" si="2"/>
        <v>0</v>
      </c>
    </row>
    <row r="11" spans="1:8" ht="12.75">
      <c r="A11" s="156">
        <f t="shared" si="3"/>
        <v>9</v>
      </c>
      <c r="B11" s="171" t="s">
        <v>562</v>
      </c>
      <c r="C11" s="172">
        <v>4000</v>
      </c>
      <c r="D11" s="153"/>
      <c r="E11" s="153">
        <f t="shared" si="0"/>
        <v>0</v>
      </c>
      <c r="F11" s="154"/>
      <c r="G11" s="153">
        <f t="shared" si="1"/>
        <v>0</v>
      </c>
      <c r="H11" s="157">
        <f t="shared" si="2"/>
        <v>0</v>
      </c>
    </row>
    <row r="12" spans="1:8" ht="12.75">
      <c r="A12" s="156">
        <f t="shared" si="3"/>
        <v>10</v>
      </c>
      <c r="B12" s="171" t="s">
        <v>563</v>
      </c>
      <c r="C12" s="172">
        <v>6000</v>
      </c>
      <c r="D12" s="153"/>
      <c r="E12" s="153">
        <f t="shared" si="0"/>
        <v>0</v>
      </c>
      <c r="F12" s="154"/>
      <c r="G12" s="153">
        <f t="shared" si="1"/>
        <v>0</v>
      </c>
      <c r="H12" s="157">
        <f t="shared" si="2"/>
        <v>0</v>
      </c>
    </row>
    <row r="13" spans="1:8" ht="12.75">
      <c r="A13" s="156">
        <f t="shared" si="3"/>
        <v>11</v>
      </c>
      <c r="B13" s="171" t="s">
        <v>564</v>
      </c>
      <c r="C13" s="172">
        <v>30</v>
      </c>
      <c r="D13" s="153"/>
      <c r="E13" s="153">
        <f t="shared" si="0"/>
        <v>0</v>
      </c>
      <c r="F13" s="154"/>
      <c r="G13" s="153">
        <f t="shared" si="1"/>
        <v>0</v>
      </c>
      <c r="H13" s="157">
        <f t="shared" si="2"/>
        <v>0</v>
      </c>
    </row>
    <row r="14" spans="1:8" ht="12.75">
      <c r="A14" s="156">
        <f t="shared" si="3"/>
        <v>12</v>
      </c>
      <c r="B14" s="171" t="s">
        <v>565</v>
      </c>
      <c r="C14" s="172">
        <v>150</v>
      </c>
      <c r="D14" s="153"/>
      <c r="E14" s="153">
        <f t="shared" si="0"/>
        <v>0</v>
      </c>
      <c r="F14" s="154"/>
      <c r="G14" s="153">
        <f t="shared" si="1"/>
        <v>0</v>
      </c>
      <c r="H14" s="157">
        <f t="shared" si="2"/>
        <v>0</v>
      </c>
    </row>
    <row r="15" spans="1:8" ht="12.75">
      <c r="A15" s="156">
        <f t="shared" si="3"/>
        <v>13</v>
      </c>
      <c r="B15" s="171" t="s">
        <v>566</v>
      </c>
      <c r="C15" s="172">
        <v>5000</v>
      </c>
      <c r="D15" s="153"/>
      <c r="E15" s="153">
        <f t="shared" si="0"/>
        <v>0</v>
      </c>
      <c r="F15" s="154"/>
      <c r="G15" s="153">
        <f t="shared" si="1"/>
        <v>0</v>
      </c>
      <c r="H15" s="157">
        <f t="shared" si="2"/>
        <v>0</v>
      </c>
    </row>
    <row r="16" spans="1:8" ht="12.75">
      <c r="A16" s="156">
        <f t="shared" si="3"/>
        <v>14</v>
      </c>
      <c r="B16" s="171" t="s">
        <v>567</v>
      </c>
      <c r="C16" s="172">
        <v>350</v>
      </c>
      <c r="D16" s="153"/>
      <c r="E16" s="153">
        <f t="shared" si="0"/>
        <v>0</v>
      </c>
      <c r="F16" s="154"/>
      <c r="G16" s="153">
        <f t="shared" si="1"/>
        <v>0</v>
      </c>
      <c r="H16" s="157">
        <f t="shared" si="2"/>
        <v>0</v>
      </c>
    </row>
    <row r="17" spans="1:8" ht="13.5" thickBot="1">
      <c r="A17" s="158">
        <f t="shared" si="3"/>
        <v>15</v>
      </c>
      <c r="B17" s="173" t="s">
        <v>568</v>
      </c>
      <c r="C17" s="174">
        <v>100</v>
      </c>
      <c r="D17" s="160"/>
      <c r="E17" s="160">
        <f t="shared" si="0"/>
        <v>0</v>
      </c>
      <c r="F17" s="161"/>
      <c r="G17" s="160">
        <f t="shared" si="1"/>
        <v>0</v>
      </c>
      <c r="H17" s="162">
        <f t="shared" si="2"/>
        <v>0</v>
      </c>
    </row>
    <row r="18" spans="1:8" ht="13.5" thickBot="1">
      <c r="A18" s="33"/>
      <c r="D18" s="35" t="s">
        <v>40</v>
      </c>
      <c r="E18" s="36">
        <f>SUM(E3:E17)</f>
        <v>0</v>
      </c>
      <c r="F18" s="37"/>
      <c r="G18" s="36">
        <f>SUM(G3:G17)</f>
        <v>0</v>
      </c>
      <c r="H18" s="38">
        <f>SUM(H3:H17)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17.
PŁYNY  DOŻYLNE</oddHeader>
    <oddFooter>&amp;R&amp;P z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0.00390625" style="1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56">
        <v>1</v>
      </c>
      <c r="B3" s="132" t="s">
        <v>569</v>
      </c>
      <c r="C3" s="132">
        <v>15</v>
      </c>
      <c r="D3" s="153"/>
      <c r="E3" s="153">
        <f aca="true" t="shared" si="0" ref="E3:E25">C3*D3</f>
        <v>0</v>
      </c>
      <c r="F3" s="154"/>
      <c r="G3" s="153">
        <f aca="true" t="shared" si="1" ref="G3:G25">E3*F3</f>
        <v>0</v>
      </c>
      <c r="H3" s="157">
        <f aca="true" t="shared" si="2" ref="H3:H25">E3+G3</f>
        <v>0</v>
      </c>
    </row>
    <row r="4" spans="1:8" ht="12.75">
      <c r="A4" s="156">
        <v>2</v>
      </c>
      <c r="B4" s="132" t="s">
        <v>570</v>
      </c>
      <c r="C4" s="132">
        <v>30</v>
      </c>
      <c r="D4" s="153"/>
      <c r="E4" s="153">
        <f t="shared" si="0"/>
        <v>0</v>
      </c>
      <c r="F4" s="154"/>
      <c r="G4" s="153">
        <f t="shared" si="1"/>
        <v>0</v>
      </c>
      <c r="H4" s="157">
        <f t="shared" si="2"/>
        <v>0</v>
      </c>
    </row>
    <row r="5" spans="1:8" ht="12.75">
      <c r="A5" s="156">
        <v>3</v>
      </c>
      <c r="B5" s="132" t="s">
        <v>571</v>
      </c>
      <c r="C5" s="132">
        <v>200</v>
      </c>
      <c r="D5" s="153"/>
      <c r="E5" s="153">
        <f t="shared" si="0"/>
        <v>0</v>
      </c>
      <c r="F5" s="154"/>
      <c r="G5" s="153">
        <f t="shared" si="1"/>
        <v>0</v>
      </c>
      <c r="H5" s="157">
        <f t="shared" si="2"/>
        <v>0</v>
      </c>
    </row>
    <row r="6" spans="1:8" ht="12.75">
      <c r="A6" s="156">
        <v>4</v>
      </c>
      <c r="B6" s="132" t="s">
        <v>572</v>
      </c>
      <c r="C6" s="132">
        <v>20</v>
      </c>
      <c r="D6" s="153"/>
      <c r="E6" s="153">
        <f t="shared" si="0"/>
        <v>0</v>
      </c>
      <c r="F6" s="154"/>
      <c r="G6" s="153">
        <f t="shared" si="1"/>
        <v>0</v>
      </c>
      <c r="H6" s="157">
        <f t="shared" si="2"/>
        <v>0</v>
      </c>
    </row>
    <row r="7" spans="1:8" ht="12.75">
      <c r="A7" s="156">
        <v>5</v>
      </c>
      <c r="B7" s="132" t="s">
        <v>573</v>
      </c>
      <c r="C7" s="132">
        <v>30</v>
      </c>
      <c r="D7" s="153"/>
      <c r="E7" s="153">
        <f t="shared" si="0"/>
        <v>0</v>
      </c>
      <c r="F7" s="154"/>
      <c r="G7" s="153">
        <f t="shared" si="1"/>
        <v>0</v>
      </c>
      <c r="H7" s="157">
        <f t="shared" si="2"/>
        <v>0</v>
      </c>
    </row>
    <row r="8" spans="1:8" ht="12.75">
      <c r="A8" s="156">
        <v>6</v>
      </c>
      <c r="B8" s="132" t="s">
        <v>574</v>
      </c>
      <c r="C8" s="132">
        <v>180</v>
      </c>
      <c r="D8" s="153"/>
      <c r="E8" s="153">
        <f t="shared" si="0"/>
        <v>0</v>
      </c>
      <c r="F8" s="154"/>
      <c r="G8" s="153">
        <f t="shared" si="1"/>
        <v>0</v>
      </c>
      <c r="H8" s="157">
        <f t="shared" si="2"/>
        <v>0</v>
      </c>
    </row>
    <row r="9" spans="1:8" ht="12.75">
      <c r="A9" s="156">
        <v>7</v>
      </c>
      <c r="B9" s="132" t="s">
        <v>575</v>
      </c>
      <c r="C9" s="132">
        <v>350</v>
      </c>
      <c r="D9" s="153"/>
      <c r="E9" s="153">
        <f t="shared" si="0"/>
        <v>0</v>
      </c>
      <c r="F9" s="154"/>
      <c r="G9" s="153">
        <f t="shared" si="1"/>
        <v>0</v>
      </c>
      <c r="H9" s="157">
        <f t="shared" si="2"/>
        <v>0</v>
      </c>
    </row>
    <row r="10" spans="1:8" ht="12.75">
      <c r="A10" s="156">
        <v>8</v>
      </c>
      <c r="B10" s="132" t="s">
        <v>576</v>
      </c>
      <c r="C10" s="132">
        <v>10</v>
      </c>
      <c r="D10" s="153"/>
      <c r="E10" s="153">
        <f t="shared" si="0"/>
        <v>0</v>
      </c>
      <c r="F10" s="154"/>
      <c r="G10" s="153">
        <f t="shared" si="1"/>
        <v>0</v>
      </c>
      <c r="H10" s="157">
        <f t="shared" si="2"/>
        <v>0</v>
      </c>
    </row>
    <row r="11" spans="1:8" ht="12.75">
      <c r="A11" s="156">
        <v>9</v>
      </c>
      <c r="B11" s="132" t="s">
        <v>577</v>
      </c>
      <c r="C11" s="132">
        <v>150</v>
      </c>
      <c r="D11" s="153"/>
      <c r="E11" s="153">
        <f t="shared" si="0"/>
        <v>0</v>
      </c>
      <c r="F11" s="154"/>
      <c r="G11" s="153">
        <f t="shared" si="1"/>
        <v>0</v>
      </c>
      <c r="H11" s="157">
        <f t="shared" si="2"/>
        <v>0</v>
      </c>
    </row>
    <row r="12" spans="1:8" ht="12.75">
      <c r="A12" s="156">
        <v>10</v>
      </c>
      <c r="B12" s="132" t="s">
        <v>578</v>
      </c>
      <c r="C12" s="132">
        <v>80</v>
      </c>
      <c r="D12" s="153"/>
      <c r="E12" s="153">
        <f t="shared" si="0"/>
        <v>0</v>
      </c>
      <c r="F12" s="154"/>
      <c r="G12" s="153">
        <f t="shared" si="1"/>
        <v>0</v>
      </c>
      <c r="H12" s="157">
        <f t="shared" si="2"/>
        <v>0</v>
      </c>
    </row>
    <row r="13" spans="1:8" ht="12.75">
      <c r="A13" s="156">
        <v>11</v>
      </c>
      <c r="B13" s="132" t="s">
        <v>579</v>
      </c>
      <c r="C13" s="132">
        <v>150</v>
      </c>
      <c r="D13" s="153"/>
      <c r="E13" s="153">
        <f t="shared" si="0"/>
        <v>0</v>
      </c>
      <c r="F13" s="154"/>
      <c r="G13" s="153">
        <f t="shared" si="1"/>
        <v>0</v>
      </c>
      <c r="H13" s="157">
        <f t="shared" si="2"/>
        <v>0</v>
      </c>
    </row>
    <row r="14" spans="1:8" ht="12.75">
      <c r="A14" s="156">
        <v>12</v>
      </c>
      <c r="B14" s="132" t="s">
        <v>580</v>
      </c>
      <c r="C14" s="132">
        <v>200</v>
      </c>
      <c r="D14" s="153"/>
      <c r="E14" s="153">
        <f t="shared" si="0"/>
        <v>0</v>
      </c>
      <c r="F14" s="154"/>
      <c r="G14" s="153">
        <f t="shared" si="1"/>
        <v>0</v>
      </c>
      <c r="H14" s="157">
        <f t="shared" si="2"/>
        <v>0</v>
      </c>
    </row>
    <row r="15" spans="1:8" ht="12.75">
      <c r="A15" s="156">
        <v>13</v>
      </c>
      <c r="B15" s="132" t="s">
        <v>581</v>
      </c>
      <c r="C15" s="132">
        <v>15</v>
      </c>
      <c r="D15" s="153"/>
      <c r="E15" s="153">
        <f t="shared" si="0"/>
        <v>0</v>
      </c>
      <c r="F15" s="154"/>
      <c r="G15" s="153">
        <f t="shared" si="1"/>
        <v>0</v>
      </c>
      <c r="H15" s="157">
        <f t="shared" si="2"/>
        <v>0</v>
      </c>
    </row>
    <row r="16" spans="1:8" ht="12.75">
      <c r="A16" s="156">
        <v>14</v>
      </c>
      <c r="B16" s="132" t="s">
        <v>582</v>
      </c>
      <c r="C16" s="132">
        <v>200</v>
      </c>
      <c r="D16" s="153"/>
      <c r="E16" s="153">
        <f t="shared" si="0"/>
        <v>0</v>
      </c>
      <c r="F16" s="154"/>
      <c r="G16" s="153">
        <f t="shared" si="1"/>
        <v>0</v>
      </c>
      <c r="H16" s="157">
        <f t="shared" si="2"/>
        <v>0</v>
      </c>
    </row>
    <row r="17" spans="1:8" ht="12.75">
      <c r="A17" s="156">
        <v>15</v>
      </c>
      <c r="B17" s="132" t="s">
        <v>583</v>
      </c>
      <c r="C17" s="132">
        <v>500</v>
      </c>
      <c r="D17" s="153"/>
      <c r="E17" s="153">
        <f t="shared" si="0"/>
        <v>0</v>
      </c>
      <c r="F17" s="154"/>
      <c r="G17" s="153">
        <f t="shared" si="1"/>
        <v>0</v>
      </c>
      <c r="H17" s="157">
        <f t="shared" si="2"/>
        <v>0</v>
      </c>
    </row>
    <row r="18" spans="1:8" ht="12.75">
      <c r="A18" s="156">
        <v>16</v>
      </c>
      <c r="B18" s="132" t="s">
        <v>584</v>
      </c>
      <c r="C18" s="132">
        <v>200</v>
      </c>
      <c r="D18" s="153"/>
      <c r="E18" s="153">
        <f t="shared" si="0"/>
        <v>0</v>
      </c>
      <c r="F18" s="154"/>
      <c r="G18" s="153">
        <f t="shared" si="1"/>
        <v>0</v>
      </c>
      <c r="H18" s="157">
        <f t="shared" si="2"/>
        <v>0</v>
      </c>
    </row>
    <row r="19" spans="1:8" ht="12.75">
      <c r="A19" s="156">
        <v>17</v>
      </c>
      <c r="B19" s="132" t="s">
        <v>585</v>
      </c>
      <c r="C19" s="132">
        <v>25</v>
      </c>
      <c r="D19" s="153"/>
      <c r="E19" s="153">
        <f t="shared" si="0"/>
        <v>0</v>
      </c>
      <c r="F19" s="154"/>
      <c r="G19" s="153">
        <f t="shared" si="1"/>
        <v>0</v>
      </c>
      <c r="H19" s="157">
        <f t="shared" si="2"/>
        <v>0</v>
      </c>
    </row>
    <row r="20" spans="1:8" ht="12.75">
      <c r="A20" s="156">
        <v>18</v>
      </c>
      <c r="B20" s="132" t="s">
        <v>586</v>
      </c>
      <c r="C20" s="132">
        <v>15</v>
      </c>
      <c r="D20" s="153"/>
      <c r="E20" s="153">
        <f t="shared" si="0"/>
        <v>0</v>
      </c>
      <c r="F20" s="154"/>
      <c r="G20" s="153">
        <f t="shared" si="1"/>
        <v>0</v>
      </c>
      <c r="H20" s="157">
        <f t="shared" si="2"/>
        <v>0</v>
      </c>
    </row>
    <row r="21" spans="1:8" ht="12.75">
      <c r="A21" s="156">
        <v>19</v>
      </c>
      <c r="B21" s="132" t="s">
        <v>587</v>
      </c>
      <c r="C21" s="132">
        <v>150</v>
      </c>
      <c r="D21" s="153"/>
      <c r="E21" s="153">
        <f t="shared" si="0"/>
        <v>0</v>
      </c>
      <c r="F21" s="154"/>
      <c r="G21" s="153">
        <f t="shared" si="1"/>
        <v>0</v>
      </c>
      <c r="H21" s="157">
        <f t="shared" si="2"/>
        <v>0</v>
      </c>
    </row>
    <row r="22" spans="1:8" ht="12.75">
      <c r="A22" s="156">
        <v>20</v>
      </c>
      <c r="B22" s="132" t="s">
        <v>588</v>
      </c>
      <c r="C22" s="132">
        <v>30</v>
      </c>
      <c r="D22" s="153"/>
      <c r="E22" s="153">
        <f t="shared" si="0"/>
        <v>0</v>
      </c>
      <c r="F22" s="154"/>
      <c r="G22" s="153">
        <f t="shared" si="1"/>
        <v>0</v>
      </c>
      <c r="H22" s="157">
        <f t="shared" si="2"/>
        <v>0</v>
      </c>
    </row>
    <row r="23" spans="1:8" ht="12.75">
      <c r="A23" s="156">
        <v>21</v>
      </c>
      <c r="B23" s="132" t="s">
        <v>589</v>
      </c>
      <c r="C23" s="132">
        <v>30</v>
      </c>
      <c r="D23" s="153"/>
      <c r="E23" s="153">
        <f t="shared" si="0"/>
        <v>0</v>
      </c>
      <c r="F23" s="154"/>
      <c r="G23" s="153">
        <f t="shared" si="1"/>
        <v>0</v>
      </c>
      <c r="H23" s="157">
        <f t="shared" si="2"/>
        <v>0</v>
      </c>
    </row>
    <row r="24" spans="1:8" ht="12.75">
      <c r="A24" s="156">
        <v>22</v>
      </c>
      <c r="B24" s="132" t="s">
        <v>590</v>
      </c>
      <c r="C24" s="132">
        <v>30</v>
      </c>
      <c r="D24" s="153"/>
      <c r="E24" s="153">
        <f t="shared" si="0"/>
        <v>0</v>
      </c>
      <c r="F24" s="154"/>
      <c r="G24" s="153">
        <f t="shared" si="1"/>
        <v>0</v>
      </c>
      <c r="H24" s="157">
        <f t="shared" si="2"/>
        <v>0</v>
      </c>
    </row>
    <row r="25" spans="1:8" ht="13.5" thickBot="1">
      <c r="A25" s="158">
        <v>23</v>
      </c>
      <c r="B25" s="159" t="s">
        <v>591</v>
      </c>
      <c r="C25" s="159">
        <v>5</v>
      </c>
      <c r="D25" s="160"/>
      <c r="E25" s="160">
        <f t="shared" si="0"/>
        <v>0</v>
      </c>
      <c r="F25" s="161"/>
      <c r="G25" s="160">
        <f t="shared" si="1"/>
        <v>0</v>
      </c>
      <c r="H25" s="162">
        <f t="shared" si="2"/>
        <v>0</v>
      </c>
    </row>
    <row r="26" spans="1:8" ht="13.5" thickBot="1">
      <c r="A26" s="33"/>
      <c r="D26" s="35" t="s">
        <v>40</v>
      </c>
      <c r="E26" s="36">
        <f>SUM(E3:E25)</f>
        <v>0</v>
      </c>
      <c r="F26" s="37"/>
      <c r="G26" s="36">
        <f>SUM(G3:G25)</f>
        <v>0</v>
      </c>
      <c r="H26" s="38">
        <f>SUM(H3:H25)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 18.
WITAMINY</oddHeader>
    <oddFooter>&amp;R&amp;P z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69">
      <selection activeCell="K107" sqref="K107"/>
    </sheetView>
  </sheetViews>
  <sheetFormatPr defaultColWidth="9.140625" defaultRowHeight="12.75"/>
  <cols>
    <col min="1" max="1" width="4.8515625" style="0" customWidth="1"/>
    <col min="2" max="2" width="47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7.574218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13" t="s">
        <v>592</v>
      </c>
      <c r="C3" s="13">
        <v>450</v>
      </c>
      <c r="D3" s="14"/>
      <c r="E3" s="14">
        <f aca="true" t="shared" si="0" ref="E3:E34">C3*D3</f>
        <v>0</v>
      </c>
      <c r="F3" s="15"/>
      <c r="G3" s="14">
        <f aca="true" t="shared" si="1" ref="G3:G34">E3*F3</f>
        <v>0</v>
      </c>
      <c r="H3" s="16">
        <f aca="true" t="shared" si="2" ref="H3:H34">E3+G3</f>
        <v>0</v>
      </c>
    </row>
    <row r="4" spans="1:8" ht="12.75">
      <c r="A4" s="12">
        <v>3</v>
      </c>
      <c r="B4" s="13" t="s">
        <v>593</v>
      </c>
      <c r="C4" s="13">
        <v>500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v>4</v>
      </c>
      <c r="B5" s="13" t="s">
        <v>594</v>
      </c>
      <c r="C5" s="13">
        <v>10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v>5</v>
      </c>
      <c r="B6" s="13" t="s">
        <v>595</v>
      </c>
      <c r="C6" s="13">
        <v>5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v>6</v>
      </c>
      <c r="B7" s="29" t="s">
        <v>596</v>
      </c>
      <c r="C7" s="29">
        <v>10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v>7</v>
      </c>
      <c r="B8" s="13" t="s">
        <v>597</v>
      </c>
      <c r="C8" s="13">
        <v>5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v>8</v>
      </c>
      <c r="B9" s="13" t="s">
        <v>598</v>
      </c>
      <c r="C9" s="13">
        <v>15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v>9</v>
      </c>
      <c r="B10" s="13" t="s">
        <v>599</v>
      </c>
      <c r="C10" s="13">
        <v>15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v>10</v>
      </c>
      <c r="B11" s="13" t="s">
        <v>600</v>
      </c>
      <c r="C11" s="13">
        <v>350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v>11</v>
      </c>
      <c r="B12" s="13" t="s">
        <v>601</v>
      </c>
      <c r="C12" s="13">
        <v>350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v>12</v>
      </c>
      <c r="B13" s="29" t="s">
        <v>602</v>
      </c>
      <c r="C13" s="29">
        <v>700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v>13</v>
      </c>
      <c r="B14" s="13" t="s">
        <v>603</v>
      </c>
      <c r="C14" s="13">
        <v>15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v>14</v>
      </c>
      <c r="B15" s="13" t="s">
        <v>604</v>
      </c>
      <c r="C15" s="13">
        <v>70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v>15</v>
      </c>
      <c r="B16" s="13" t="s">
        <v>605</v>
      </c>
      <c r="C16" s="13">
        <v>400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12">
        <v>16</v>
      </c>
      <c r="B17" s="13" t="s">
        <v>606</v>
      </c>
      <c r="C17" s="13">
        <v>35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12">
        <v>17</v>
      </c>
      <c r="B18" s="13" t="s">
        <v>607</v>
      </c>
      <c r="C18" s="13">
        <v>5</v>
      </c>
      <c r="D18" s="14"/>
      <c r="E18" s="14">
        <f t="shared" si="0"/>
        <v>0</v>
      </c>
      <c r="F18" s="15"/>
      <c r="G18" s="14">
        <f t="shared" si="1"/>
        <v>0</v>
      </c>
      <c r="H18" s="16">
        <f t="shared" si="2"/>
        <v>0</v>
      </c>
    </row>
    <row r="19" spans="1:8" ht="12.75">
      <c r="A19" s="12">
        <v>19</v>
      </c>
      <c r="B19" s="13" t="s">
        <v>608</v>
      </c>
      <c r="C19" s="13">
        <v>500</v>
      </c>
      <c r="D19" s="14"/>
      <c r="E19" s="14">
        <f t="shared" si="0"/>
        <v>0</v>
      </c>
      <c r="F19" s="15"/>
      <c r="G19" s="14">
        <f t="shared" si="1"/>
        <v>0</v>
      </c>
      <c r="H19" s="16">
        <f t="shared" si="2"/>
        <v>0</v>
      </c>
    </row>
    <row r="20" spans="1:8" ht="12.75">
      <c r="A20" s="12">
        <v>20</v>
      </c>
      <c r="B20" s="13" t="s">
        <v>609</v>
      </c>
      <c r="C20" s="13">
        <v>600</v>
      </c>
      <c r="D20" s="14"/>
      <c r="E20" s="14">
        <f t="shared" si="0"/>
        <v>0</v>
      </c>
      <c r="F20" s="15"/>
      <c r="G20" s="14">
        <f t="shared" si="1"/>
        <v>0</v>
      </c>
      <c r="H20" s="16">
        <f t="shared" si="2"/>
        <v>0</v>
      </c>
    </row>
    <row r="21" spans="1:8" ht="12.75">
      <c r="A21" s="12">
        <v>21</v>
      </c>
      <c r="B21" s="13" t="s">
        <v>610</v>
      </c>
      <c r="C21" s="13">
        <v>5</v>
      </c>
      <c r="D21" s="14"/>
      <c r="E21" s="14">
        <f t="shared" si="0"/>
        <v>0</v>
      </c>
      <c r="F21" s="15"/>
      <c r="G21" s="14">
        <f t="shared" si="1"/>
        <v>0</v>
      </c>
      <c r="H21" s="16">
        <f t="shared" si="2"/>
        <v>0</v>
      </c>
    </row>
    <row r="22" spans="1:8" ht="12.75">
      <c r="A22" s="12">
        <v>22</v>
      </c>
      <c r="B22" s="13" t="s">
        <v>611</v>
      </c>
      <c r="C22" s="13">
        <v>5</v>
      </c>
      <c r="D22" s="14"/>
      <c r="E22" s="14">
        <f t="shared" si="0"/>
        <v>0</v>
      </c>
      <c r="F22" s="15"/>
      <c r="G22" s="14">
        <f t="shared" si="1"/>
        <v>0</v>
      </c>
      <c r="H22" s="16">
        <f t="shared" si="2"/>
        <v>0</v>
      </c>
    </row>
    <row r="23" spans="1:8" ht="12.75">
      <c r="A23" s="12">
        <v>23</v>
      </c>
      <c r="B23" s="13" t="s">
        <v>612</v>
      </c>
      <c r="C23" s="13">
        <v>10</v>
      </c>
      <c r="D23" s="14"/>
      <c r="E23" s="14">
        <f t="shared" si="0"/>
        <v>0</v>
      </c>
      <c r="F23" s="15"/>
      <c r="G23" s="14">
        <f t="shared" si="1"/>
        <v>0</v>
      </c>
      <c r="H23" s="16">
        <f t="shared" si="2"/>
        <v>0</v>
      </c>
    </row>
    <row r="24" spans="1:8" ht="12.75">
      <c r="A24" s="12">
        <v>24</v>
      </c>
      <c r="B24" s="13" t="s">
        <v>613</v>
      </c>
      <c r="C24" s="13">
        <v>10</v>
      </c>
      <c r="D24" s="14"/>
      <c r="E24" s="14">
        <f t="shared" si="0"/>
        <v>0</v>
      </c>
      <c r="F24" s="15"/>
      <c r="G24" s="14">
        <f t="shared" si="1"/>
        <v>0</v>
      </c>
      <c r="H24" s="16">
        <f t="shared" si="2"/>
        <v>0</v>
      </c>
    </row>
    <row r="25" spans="1:8" ht="12.75">
      <c r="A25" s="12">
        <v>25</v>
      </c>
      <c r="B25" s="29" t="s">
        <v>614</v>
      </c>
      <c r="C25" s="29">
        <v>10</v>
      </c>
      <c r="D25" s="14"/>
      <c r="E25" s="14">
        <f t="shared" si="0"/>
        <v>0</v>
      </c>
      <c r="F25" s="15"/>
      <c r="G25" s="14">
        <f t="shared" si="1"/>
        <v>0</v>
      </c>
      <c r="H25" s="16">
        <f t="shared" si="2"/>
        <v>0</v>
      </c>
    </row>
    <row r="26" spans="1:8" ht="12.75">
      <c r="A26" s="12">
        <v>26</v>
      </c>
      <c r="B26" s="13" t="s">
        <v>615</v>
      </c>
      <c r="C26" s="13">
        <v>10</v>
      </c>
      <c r="D26" s="14"/>
      <c r="E26" s="14">
        <f t="shared" si="0"/>
        <v>0</v>
      </c>
      <c r="F26" s="15"/>
      <c r="G26" s="14">
        <f t="shared" si="1"/>
        <v>0</v>
      </c>
      <c r="H26" s="16">
        <f t="shared" si="2"/>
        <v>0</v>
      </c>
    </row>
    <row r="27" spans="1:8" ht="12.75">
      <c r="A27" s="12">
        <v>27</v>
      </c>
      <c r="B27" s="13" t="s">
        <v>616</v>
      </c>
      <c r="C27" s="13">
        <v>5</v>
      </c>
      <c r="D27" s="14"/>
      <c r="E27" s="14">
        <f t="shared" si="0"/>
        <v>0</v>
      </c>
      <c r="F27" s="15"/>
      <c r="G27" s="14">
        <f t="shared" si="1"/>
        <v>0</v>
      </c>
      <c r="H27" s="16">
        <f t="shared" si="2"/>
        <v>0</v>
      </c>
    </row>
    <row r="28" spans="1:8" ht="12.75">
      <c r="A28" s="12">
        <v>29</v>
      </c>
      <c r="B28" s="13" t="s">
        <v>617</v>
      </c>
      <c r="C28" s="13">
        <v>1000</v>
      </c>
      <c r="D28" s="14"/>
      <c r="E28" s="14">
        <f t="shared" si="0"/>
        <v>0</v>
      </c>
      <c r="F28" s="15"/>
      <c r="G28" s="14">
        <f t="shared" si="1"/>
        <v>0</v>
      </c>
      <c r="H28" s="16">
        <f t="shared" si="2"/>
        <v>0</v>
      </c>
    </row>
    <row r="29" spans="1:8" ht="12.75">
      <c r="A29" s="12">
        <v>30</v>
      </c>
      <c r="B29" s="13" t="s">
        <v>618</v>
      </c>
      <c r="C29" s="13">
        <v>10</v>
      </c>
      <c r="D29" s="14"/>
      <c r="E29" s="14">
        <f t="shared" si="0"/>
        <v>0</v>
      </c>
      <c r="F29" s="15"/>
      <c r="G29" s="14">
        <f t="shared" si="1"/>
        <v>0</v>
      </c>
      <c r="H29" s="16">
        <f t="shared" si="2"/>
        <v>0</v>
      </c>
    </row>
    <row r="30" spans="1:8" ht="12.75">
      <c r="A30" s="12">
        <v>31</v>
      </c>
      <c r="B30" s="13" t="s">
        <v>619</v>
      </c>
      <c r="C30" s="13">
        <v>40</v>
      </c>
      <c r="D30" s="14"/>
      <c r="E30" s="14">
        <f t="shared" si="0"/>
        <v>0</v>
      </c>
      <c r="F30" s="15"/>
      <c r="G30" s="14">
        <f t="shared" si="1"/>
        <v>0</v>
      </c>
      <c r="H30" s="16">
        <f t="shared" si="2"/>
        <v>0</v>
      </c>
    </row>
    <row r="31" spans="1:8" ht="12.75">
      <c r="A31" s="12">
        <v>34</v>
      </c>
      <c r="B31" s="13" t="s">
        <v>620</v>
      </c>
      <c r="C31" s="13">
        <v>5</v>
      </c>
      <c r="D31" s="14"/>
      <c r="E31" s="14">
        <f t="shared" si="0"/>
        <v>0</v>
      </c>
      <c r="F31" s="15"/>
      <c r="G31" s="14">
        <f t="shared" si="1"/>
        <v>0</v>
      </c>
      <c r="H31" s="16">
        <f t="shared" si="2"/>
        <v>0</v>
      </c>
    </row>
    <row r="32" spans="1:8" ht="12.75">
      <c r="A32" s="12">
        <v>35</v>
      </c>
      <c r="B32" s="13" t="s">
        <v>621</v>
      </c>
      <c r="C32" s="13">
        <v>600</v>
      </c>
      <c r="D32" s="14"/>
      <c r="E32" s="14">
        <f t="shared" si="0"/>
        <v>0</v>
      </c>
      <c r="F32" s="15"/>
      <c r="G32" s="14">
        <f t="shared" si="1"/>
        <v>0</v>
      </c>
      <c r="H32" s="16">
        <f t="shared" si="2"/>
        <v>0</v>
      </c>
    </row>
    <row r="33" spans="1:8" ht="12.75">
      <c r="A33" s="12">
        <v>36</v>
      </c>
      <c r="B33" s="13" t="s">
        <v>622</v>
      </c>
      <c r="C33" s="13">
        <v>25</v>
      </c>
      <c r="D33" s="14"/>
      <c r="E33" s="14">
        <f t="shared" si="0"/>
        <v>0</v>
      </c>
      <c r="F33" s="15"/>
      <c r="G33" s="14">
        <f t="shared" si="1"/>
        <v>0</v>
      </c>
      <c r="H33" s="16">
        <f t="shared" si="2"/>
        <v>0</v>
      </c>
    </row>
    <row r="34" spans="1:8" ht="12.75">
      <c r="A34" s="12">
        <v>39</v>
      </c>
      <c r="B34" s="13" t="s">
        <v>623</v>
      </c>
      <c r="C34" s="13">
        <v>30</v>
      </c>
      <c r="D34" s="14"/>
      <c r="E34" s="14">
        <f t="shared" si="0"/>
        <v>0</v>
      </c>
      <c r="F34" s="15"/>
      <c r="G34" s="14">
        <f t="shared" si="1"/>
        <v>0</v>
      </c>
      <c r="H34" s="16">
        <f t="shared" si="2"/>
        <v>0</v>
      </c>
    </row>
    <row r="35" spans="1:8" ht="12.75">
      <c r="A35" s="12">
        <v>40</v>
      </c>
      <c r="B35" s="13" t="s">
        <v>624</v>
      </c>
      <c r="C35" s="13">
        <v>300</v>
      </c>
      <c r="D35" s="14"/>
      <c r="E35" s="14">
        <f aca="true" t="shared" si="3" ref="E35:E66">C35*D35</f>
        <v>0</v>
      </c>
      <c r="F35" s="15"/>
      <c r="G35" s="14">
        <f aca="true" t="shared" si="4" ref="G35:G66">E35*F35</f>
        <v>0</v>
      </c>
      <c r="H35" s="16">
        <f aca="true" t="shared" si="5" ref="H35:H66">E35+G35</f>
        <v>0</v>
      </c>
    </row>
    <row r="36" spans="1:8" ht="12.75">
      <c r="A36" s="12">
        <v>41</v>
      </c>
      <c r="B36" s="13" t="s">
        <v>625</v>
      </c>
      <c r="C36" s="13">
        <v>10</v>
      </c>
      <c r="D36" s="14"/>
      <c r="E36" s="14">
        <f t="shared" si="3"/>
        <v>0</v>
      </c>
      <c r="F36" s="15"/>
      <c r="G36" s="14">
        <f t="shared" si="4"/>
        <v>0</v>
      </c>
      <c r="H36" s="16">
        <f t="shared" si="5"/>
        <v>0</v>
      </c>
    </row>
    <row r="37" spans="1:8" ht="12.75">
      <c r="A37" s="12">
        <v>42</v>
      </c>
      <c r="B37" s="13" t="s">
        <v>626</v>
      </c>
      <c r="C37" s="13">
        <v>10</v>
      </c>
      <c r="D37" s="14"/>
      <c r="E37" s="14">
        <f t="shared" si="3"/>
        <v>0</v>
      </c>
      <c r="F37" s="15"/>
      <c r="G37" s="14">
        <f t="shared" si="4"/>
        <v>0</v>
      </c>
      <c r="H37" s="16">
        <f t="shared" si="5"/>
        <v>0</v>
      </c>
    </row>
    <row r="38" spans="1:8" ht="12.75">
      <c r="A38" s="12">
        <v>43</v>
      </c>
      <c r="B38" s="13" t="s">
        <v>627</v>
      </c>
      <c r="C38" s="13">
        <v>10</v>
      </c>
      <c r="D38" s="14"/>
      <c r="E38" s="14">
        <f t="shared" si="3"/>
        <v>0</v>
      </c>
      <c r="F38" s="15"/>
      <c r="G38" s="14">
        <f t="shared" si="4"/>
        <v>0</v>
      </c>
      <c r="H38" s="16">
        <f t="shared" si="5"/>
        <v>0</v>
      </c>
    </row>
    <row r="39" spans="1:8" ht="12.75">
      <c r="A39" s="12">
        <v>45</v>
      </c>
      <c r="B39" s="29" t="s">
        <v>628</v>
      </c>
      <c r="C39" s="29">
        <v>5</v>
      </c>
      <c r="D39" s="14"/>
      <c r="E39" s="14">
        <f t="shared" si="3"/>
        <v>0</v>
      </c>
      <c r="F39" s="15"/>
      <c r="G39" s="14">
        <f t="shared" si="4"/>
        <v>0</v>
      </c>
      <c r="H39" s="16">
        <f t="shared" si="5"/>
        <v>0</v>
      </c>
    </row>
    <row r="40" spans="1:8" ht="12.75">
      <c r="A40" s="12">
        <v>46</v>
      </c>
      <c r="B40" s="29" t="s">
        <v>629</v>
      </c>
      <c r="C40" s="29">
        <v>10</v>
      </c>
      <c r="D40" s="14"/>
      <c r="E40" s="14">
        <f t="shared" si="3"/>
        <v>0</v>
      </c>
      <c r="F40" s="15"/>
      <c r="G40" s="14">
        <f t="shared" si="4"/>
        <v>0</v>
      </c>
      <c r="H40" s="16">
        <f t="shared" si="5"/>
        <v>0</v>
      </c>
    </row>
    <row r="41" spans="1:8" ht="12.75">
      <c r="A41" s="12">
        <v>47</v>
      </c>
      <c r="B41" s="13" t="s">
        <v>630</v>
      </c>
      <c r="C41" s="13">
        <v>250</v>
      </c>
      <c r="D41" s="14"/>
      <c r="E41" s="14">
        <f t="shared" si="3"/>
        <v>0</v>
      </c>
      <c r="F41" s="15"/>
      <c r="G41" s="14">
        <f t="shared" si="4"/>
        <v>0</v>
      </c>
      <c r="H41" s="16">
        <f t="shared" si="5"/>
        <v>0</v>
      </c>
    </row>
    <row r="42" spans="1:8" ht="12.75">
      <c r="A42" s="12">
        <v>48</v>
      </c>
      <c r="B42" s="29" t="s">
        <v>631</v>
      </c>
      <c r="C42" s="29">
        <v>100</v>
      </c>
      <c r="D42" s="14"/>
      <c r="E42" s="14">
        <f t="shared" si="3"/>
        <v>0</v>
      </c>
      <c r="F42" s="15"/>
      <c r="G42" s="14">
        <f t="shared" si="4"/>
        <v>0</v>
      </c>
      <c r="H42" s="16">
        <f t="shared" si="5"/>
        <v>0</v>
      </c>
    </row>
    <row r="43" spans="1:8" ht="12.75">
      <c r="A43" s="12">
        <v>49</v>
      </c>
      <c r="B43" s="13" t="s">
        <v>632</v>
      </c>
      <c r="C43" s="13">
        <v>500</v>
      </c>
      <c r="D43" s="14"/>
      <c r="E43" s="14">
        <f t="shared" si="3"/>
        <v>0</v>
      </c>
      <c r="F43" s="15"/>
      <c r="G43" s="14">
        <f t="shared" si="4"/>
        <v>0</v>
      </c>
      <c r="H43" s="16">
        <f t="shared" si="5"/>
        <v>0</v>
      </c>
    </row>
    <row r="44" spans="1:8" ht="12.75">
      <c r="A44" s="12">
        <v>50</v>
      </c>
      <c r="B44" s="13" t="s">
        <v>633</v>
      </c>
      <c r="C44" s="13">
        <v>5</v>
      </c>
      <c r="D44" s="14"/>
      <c r="E44" s="14">
        <f t="shared" si="3"/>
        <v>0</v>
      </c>
      <c r="F44" s="15"/>
      <c r="G44" s="14">
        <f t="shared" si="4"/>
        <v>0</v>
      </c>
      <c r="H44" s="16">
        <f t="shared" si="5"/>
        <v>0</v>
      </c>
    </row>
    <row r="45" spans="1:8" ht="12.75">
      <c r="A45" s="12">
        <v>51</v>
      </c>
      <c r="B45" s="13" t="s">
        <v>634</v>
      </c>
      <c r="C45" s="13">
        <v>5</v>
      </c>
      <c r="D45" s="14"/>
      <c r="E45" s="14">
        <f t="shared" si="3"/>
        <v>0</v>
      </c>
      <c r="F45" s="15"/>
      <c r="G45" s="14">
        <f t="shared" si="4"/>
        <v>0</v>
      </c>
      <c r="H45" s="16">
        <f t="shared" si="5"/>
        <v>0</v>
      </c>
    </row>
    <row r="46" spans="1:8" ht="12.75">
      <c r="A46" s="12">
        <v>52</v>
      </c>
      <c r="B46" s="29" t="s">
        <v>635</v>
      </c>
      <c r="C46" s="29">
        <v>15</v>
      </c>
      <c r="D46" s="14"/>
      <c r="E46" s="14">
        <f t="shared" si="3"/>
        <v>0</v>
      </c>
      <c r="F46" s="15"/>
      <c r="G46" s="14">
        <f t="shared" si="4"/>
        <v>0</v>
      </c>
      <c r="H46" s="16">
        <f t="shared" si="5"/>
        <v>0</v>
      </c>
    </row>
    <row r="47" spans="1:8" ht="12.75">
      <c r="A47" s="12">
        <v>53</v>
      </c>
      <c r="B47" s="29" t="s">
        <v>636</v>
      </c>
      <c r="C47" s="29">
        <v>35</v>
      </c>
      <c r="D47" s="14"/>
      <c r="E47" s="14">
        <f t="shared" si="3"/>
        <v>0</v>
      </c>
      <c r="F47" s="15"/>
      <c r="G47" s="14">
        <f t="shared" si="4"/>
        <v>0</v>
      </c>
      <c r="H47" s="16">
        <f t="shared" si="5"/>
        <v>0</v>
      </c>
    </row>
    <row r="48" spans="1:8" ht="12.75">
      <c r="A48" s="12">
        <v>55</v>
      </c>
      <c r="B48" s="29" t="s">
        <v>637</v>
      </c>
      <c r="C48" s="29">
        <v>15</v>
      </c>
      <c r="D48" s="14"/>
      <c r="E48" s="14">
        <f t="shared" si="3"/>
        <v>0</v>
      </c>
      <c r="F48" s="15"/>
      <c r="G48" s="14">
        <f t="shared" si="4"/>
        <v>0</v>
      </c>
      <c r="H48" s="16">
        <f t="shared" si="5"/>
        <v>0</v>
      </c>
    </row>
    <row r="49" spans="1:8" ht="12.75">
      <c r="A49" s="12">
        <v>56</v>
      </c>
      <c r="B49" s="13" t="s">
        <v>638</v>
      </c>
      <c r="C49" s="13">
        <v>15</v>
      </c>
      <c r="D49" s="14"/>
      <c r="E49" s="14">
        <f t="shared" si="3"/>
        <v>0</v>
      </c>
      <c r="F49" s="15"/>
      <c r="G49" s="14">
        <f t="shared" si="4"/>
        <v>0</v>
      </c>
      <c r="H49" s="16">
        <f t="shared" si="5"/>
        <v>0</v>
      </c>
    </row>
    <row r="50" spans="1:8" ht="12.75">
      <c r="A50" s="12">
        <v>57</v>
      </c>
      <c r="B50" s="13" t="s">
        <v>639</v>
      </c>
      <c r="C50" s="13">
        <v>10</v>
      </c>
      <c r="D50" s="14"/>
      <c r="E50" s="14">
        <f t="shared" si="3"/>
        <v>0</v>
      </c>
      <c r="F50" s="15"/>
      <c r="G50" s="14">
        <f t="shared" si="4"/>
        <v>0</v>
      </c>
      <c r="H50" s="16">
        <f t="shared" si="5"/>
        <v>0</v>
      </c>
    </row>
    <row r="51" spans="1:8" ht="12.75">
      <c r="A51" s="12">
        <v>58</v>
      </c>
      <c r="B51" s="13" t="s">
        <v>640</v>
      </c>
      <c r="C51" s="13">
        <v>1200</v>
      </c>
      <c r="D51" s="14"/>
      <c r="E51" s="14">
        <f t="shared" si="3"/>
        <v>0</v>
      </c>
      <c r="F51" s="15"/>
      <c r="G51" s="14">
        <f t="shared" si="4"/>
        <v>0</v>
      </c>
      <c r="H51" s="16">
        <f t="shared" si="5"/>
        <v>0</v>
      </c>
    </row>
    <row r="52" spans="1:9" ht="12.75">
      <c r="A52" s="12">
        <v>59</v>
      </c>
      <c r="B52" s="13" t="s">
        <v>641</v>
      </c>
      <c r="C52" s="13">
        <v>50</v>
      </c>
      <c r="D52" s="14"/>
      <c r="E52" s="14">
        <f t="shared" si="3"/>
        <v>0</v>
      </c>
      <c r="F52" s="15"/>
      <c r="G52" s="14">
        <f t="shared" si="4"/>
        <v>0</v>
      </c>
      <c r="H52" s="16">
        <f t="shared" si="5"/>
        <v>0</v>
      </c>
      <c r="I52" s="1"/>
    </row>
    <row r="53" spans="1:8" ht="12.75">
      <c r="A53" s="12">
        <v>60</v>
      </c>
      <c r="B53" s="13" t="s">
        <v>642</v>
      </c>
      <c r="C53" s="13">
        <v>600</v>
      </c>
      <c r="D53" s="14"/>
      <c r="E53" s="14">
        <f t="shared" si="3"/>
        <v>0</v>
      </c>
      <c r="F53" s="15"/>
      <c r="G53" s="14">
        <f t="shared" si="4"/>
        <v>0</v>
      </c>
      <c r="H53" s="16">
        <f t="shared" si="5"/>
        <v>0</v>
      </c>
    </row>
    <row r="54" spans="1:8" ht="12.75">
      <c r="A54" s="12">
        <v>61</v>
      </c>
      <c r="B54" s="13" t="s">
        <v>643</v>
      </c>
      <c r="C54" s="13">
        <v>15</v>
      </c>
      <c r="D54" s="14"/>
      <c r="E54" s="14">
        <f t="shared" si="3"/>
        <v>0</v>
      </c>
      <c r="F54" s="15"/>
      <c r="G54" s="14">
        <f t="shared" si="4"/>
        <v>0</v>
      </c>
      <c r="H54" s="16">
        <f t="shared" si="5"/>
        <v>0</v>
      </c>
    </row>
    <row r="55" spans="1:8" ht="12.75">
      <c r="A55" s="12">
        <v>62</v>
      </c>
      <c r="B55" s="13" t="s">
        <v>644</v>
      </c>
      <c r="C55" s="13">
        <v>10</v>
      </c>
      <c r="D55" s="14"/>
      <c r="E55" s="14">
        <f t="shared" si="3"/>
        <v>0</v>
      </c>
      <c r="F55" s="15"/>
      <c r="G55" s="14">
        <f t="shared" si="4"/>
        <v>0</v>
      </c>
      <c r="H55" s="16">
        <f t="shared" si="5"/>
        <v>0</v>
      </c>
    </row>
    <row r="56" spans="1:8" ht="12.75">
      <c r="A56" s="12">
        <v>63</v>
      </c>
      <c r="B56" s="13" t="s">
        <v>645</v>
      </c>
      <c r="C56" s="13">
        <v>20</v>
      </c>
      <c r="D56" s="14"/>
      <c r="E56" s="14">
        <f t="shared" si="3"/>
        <v>0</v>
      </c>
      <c r="F56" s="15"/>
      <c r="G56" s="14">
        <f t="shared" si="4"/>
        <v>0</v>
      </c>
      <c r="H56" s="16">
        <f t="shared" si="5"/>
        <v>0</v>
      </c>
    </row>
    <row r="57" spans="1:8" ht="12.75">
      <c r="A57" s="12">
        <v>65</v>
      </c>
      <c r="B57" s="13" t="s">
        <v>646</v>
      </c>
      <c r="C57" s="13">
        <v>30</v>
      </c>
      <c r="D57" s="14"/>
      <c r="E57" s="14">
        <f t="shared" si="3"/>
        <v>0</v>
      </c>
      <c r="F57" s="15"/>
      <c r="G57" s="14">
        <f t="shared" si="4"/>
        <v>0</v>
      </c>
      <c r="H57" s="16">
        <f t="shared" si="5"/>
        <v>0</v>
      </c>
    </row>
    <row r="58" spans="1:8" ht="12.75">
      <c r="A58" s="12">
        <v>66</v>
      </c>
      <c r="B58" s="13" t="s">
        <v>647</v>
      </c>
      <c r="C58" s="13">
        <v>10</v>
      </c>
      <c r="D58" s="14"/>
      <c r="E58" s="14">
        <f t="shared" si="3"/>
        <v>0</v>
      </c>
      <c r="F58" s="15"/>
      <c r="G58" s="14">
        <f t="shared" si="4"/>
        <v>0</v>
      </c>
      <c r="H58" s="16">
        <f t="shared" si="5"/>
        <v>0</v>
      </c>
    </row>
    <row r="59" spans="1:8" ht="12.75">
      <c r="A59" s="12">
        <v>67</v>
      </c>
      <c r="B59" s="13" t="s">
        <v>648</v>
      </c>
      <c r="C59" s="13">
        <v>10</v>
      </c>
      <c r="D59" s="14"/>
      <c r="E59" s="14">
        <f t="shared" si="3"/>
        <v>0</v>
      </c>
      <c r="F59" s="15"/>
      <c r="G59" s="14">
        <f t="shared" si="4"/>
        <v>0</v>
      </c>
      <c r="H59" s="16">
        <f t="shared" si="5"/>
        <v>0</v>
      </c>
    </row>
    <row r="60" spans="1:8" ht="12.75">
      <c r="A60" s="12">
        <v>68</v>
      </c>
      <c r="B60" s="13" t="s">
        <v>649</v>
      </c>
      <c r="C60" s="13">
        <v>10</v>
      </c>
      <c r="D60" s="14"/>
      <c r="E60" s="14">
        <f t="shared" si="3"/>
        <v>0</v>
      </c>
      <c r="F60" s="15"/>
      <c r="G60" s="14">
        <f t="shared" si="4"/>
        <v>0</v>
      </c>
      <c r="H60" s="16">
        <f t="shared" si="5"/>
        <v>0</v>
      </c>
    </row>
    <row r="61" spans="1:8" ht="12.75">
      <c r="A61" s="12">
        <v>69</v>
      </c>
      <c r="B61" s="13" t="s">
        <v>650</v>
      </c>
      <c r="C61" s="13">
        <v>300</v>
      </c>
      <c r="D61" s="14"/>
      <c r="E61" s="14">
        <f t="shared" si="3"/>
        <v>0</v>
      </c>
      <c r="F61" s="15"/>
      <c r="G61" s="14">
        <f t="shared" si="4"/>
        <v>0</v>
      </c>
      <c r="H61" s="16">
        <f t="shared" si="5"/>
        <v>0</v>
      </c>
    </row>
    <row r="62" spans="1:8" ht="12.75">
      <c r="A62" s="12">
        <v>70</v>
      </c>
      <c r="B62" s="13" t="s">
        <v>651</v>
      </c>
      <c r="C62" s="13">
        <v>5</v>
      </c>
      <c r="D62" s="14"/>
      <c r="E62" s="14">
        <f t="shared" si="3"/>
        <v>0</v>
      </c>
      <c r="F62" s="15"/>
      <c r="G62" s="14">
        <f t="shared" si="4"/>
        <v>0</v>
      </c>
      <c r="H62" s="16">
        <f t="shared" si="5"/>
        <v>0</v>
      </c>
    </row>
    <row r="63" spans="1:8" ht="12.75">
      <c r="A63" s="12">
        <v>71</v>
      </c>
      <c r="B63" s="13" t="s">
        <v>652</v>
      </c>
      <c r="C63" s="13">
        <v>10</v>
      </c>
      <c r="D63" s="14"/>
      <c r="E63" s="14">
        <f t="shared" si="3"/>
        <v>0</v>
      </c>
      <c r="F63" s="15"/>
      <c r="G63" s="14">
        <f t="shared" si="4"/>
        <v>0</v>
      </c>
      <c r="H63" s="16">
        <f t="shared" si="5"/>
        <v>0</v>
      </c>
    </row>
    <row r="64" spans="1:8" ht="12.75">
      <c r="A64" s="12">
        <v>72</v>
      </c>
      <c r="B64" s="13" t="s">
        <v>653</v>
      </c>
      <c r="C64" s="13">
        <v>15</v>
      </c>
      <c r="D64" s="14"/>
      <c r="E64" s="14">
        <f t="shared" si="3"/>
        <v>0</v>
      </c>
      <c r="F64" s="15"/>
      <c r="G64" s="14">
        <f t="shared" si="4"/>
        <v>0</v>
      </c>
      <c r="H64" s="16">
        <f t="shared" si="5"/>
        <v>0</v>
      </c>
    </row>
    <row r="65" spans="1:8" ht="12.75">
      <c r="A65" s="12">
        <v>73</v>
      </c>
      <c r="B65" s="13" t="s">
        <v>654</v>
      </c>
      <c r="C65" s="13">
        <v>15</v>
      </c>
      <c r="D65" s="14"/>
      <c r="E65" s="14">
        <f t="shared" si="3"/>
        <v>0</v>
      </c>
      <c r="F65" s="15"/>
      <c r="G65" s="14">
        <f t="shared" si="4"/>
        <v>0</v>
      </c>
      <c r="H65" s="16">
        <f t="shared" si="5"/>
        <v>0</v>
      </c>
    </row>
    <row r="66" spans="1:8" ht="12.75">
      <c r="A66" s="12">
        <v>74</v>
      </c>
      <c r="B66" s="13" t="s">
        <v>655</v>
      </c>
      <c r="C66" s="13">
        <v>5</v>
      </c>
      <c r="D66" s="14"/>
      <c r="E66" s="14">
        <f t="shared" si="3"/>
        <v>0</v>
      </c>
      <c r="F66" s="15"/>
      <c r="G66" s="14">
        <f t="shared" si="4"/>
        <v>0</v>
      </c>
      <c r="H66" s="16">
        <f t="shared" si="5"/>
        <v>0</v>
      </c>
    </row>
    <row r="67" spans="1:8" ht="12.75">
      <c r="A67" s="12">
        <v>75</v>
      </c>
      <c r="B67" s="13" t="s">
        <v>656</v>
      </c>
      <c r="C67" s="13">
        <v>10</v>
      </c>
      <c r="D67" s="14"/>
      <c r="E67" s="14">
        <f aca="true" t="shared" si="6" ref="E67:E98">C67*D67</f>
        <v>0</v>
      </c>
      <c r="F67" s="15"/>
      <c r="G67" s="14">
        <f aca="true" t="shared" si="7" ref="G67:G98">E67*F67</f>
        <v>0</v>
      </c>
      <c r="H67" s="16">
        <f aca="true" t="shared" si="8" ref="H67:H98">E67+G67</f>
        <v>0</v>
      </c>
    </row>
    <row r="68" spans="1:8" ht="12.75">
      <c r="A68" s="12">
        <v>76</v>
      </c>
      <c r="B68" s="13" t="s">
        <v>657</v>
      </c>
      <c r="C68" s="13">
        <v>5</v>
      </c>
      <c r="D68" s="14"/>
      <c r="E68" s="14">
        <f t="shared" si="6"/>
        <v>0</v>
      </c>
      <c r="F68" s="15"/>
      <c r="G68" s="14">
        <f t="shared" si="7"/>
        <v>0</v>
      </c>
      <c r="H68" s="16">
        <f t="shared" si="8"/>
        <v>0</v>
      </c>
    </row>
    <row r="69" spans="1:8" ht="12.75">
      <c r="A69" s="12">
        <v>77</v>
      </c>
      <c r="B69" s="13" t="s">
        <v>658</v>
      </c>
      <c r="C69" s="13">
        <v>15</v>
      </c>
      <c r="D69" s="14"/>
      <c r="E69" s="14">
        <f t="shared" si="6"/>
        <v>0</v>
      </c>
      <c r="F69" s="15"/>
      <c r="G69" s="14">
        <f t="shared" si="7"/>
        <v>0</v>
      </c>
      <c r="H69" s="16">
        <f t="shared" si="8"/>
        <v>0</v>
      </c>
    </row>
    <row r="70" spans="1:8" ht="12.75">
      <c r="A70" s="12">
        <v>78</v>
      </c>
      <c r="B70" s="13" t="s">
        <v>659</v>
      </c>
      <c r="C70" s="13">
        <v>10</v>
      </c>
      <c r="D70" s="14"/>
      <c r="E70" s="14">
        <f t="shared" si="6"/>
        <v>0</v>
      </c>
      <c r="F70" s="15"/>
      <c r="G70" s="14">
        <f t="shared" si="7"/>
        <v>0</v>
      </c>
      <c r="H70" s="16">
        <f t="shared" si="8"/>
        <v>0</v>
      </c>
    </row>
    <row r="71" spans="1:8" ht="12.75">
      <c r="A71" s="12">
        <v>79</v>
      </c>
      <c r="B71" s="29" t="s">
        <v>660</v>
      </c>
      <c r="C71" s="29">
        <v>10</v>
      </c>
      <c r="D71" s="14"/>
      <c r="E71" s="14">
        <f t="shared" si="6"/>
        <v>0</v>
      </c>
      <c r="F71" s="15"/>
      <c r="G71" s="14">
        <f t="shared" si="7"/>
        <v>0</v>
      </c>
      <c r="H71" s="16">
        <f t="shared" si="8"/>
        <v>0</v>
      </c>
    </row>
    <row r="72" spans="1:8" ht="12.75">
      <c r="A72" s="12">
        <v>80</v>
      </c>
      <c r="B72" s="13" t="s">
        <v>661</v>
      </c>
      <c r="C72" s="13">
        <v>10</v>
      </c>
      <c r="D72" s="14"/>
      <c r="E72" s="14">
        <f t="shared" si="6"/>
        <v>0</v>
      </c>
      <c r="F72" s="15"/>
      <c r="G72" s="14">
        <f t="shared" si="7"/>
        <v>0</v>
      </c>
      <c r="H72" s="16">
        <f t="shared" si="8"/>
        <v>0</v>
      </c>
    </row>
    <row r="73" spans="1:8" ht="12.75">
      <c r="A73" s="12">
        <v>81</v>
      </c>
      <c r="B73" s="13" t="s">
        <v>662</v>
      </c>
      <c r="C73" s="13">
        <v>25</v>
      </c>
      <c r="D73" s="14"/>
      <c r="E73" s="14">
        <f t="shared" si="6"/>
        <v>0</v>
      </c>
      <c r="F73" s="15"/>
      <c r="G73" s="14">
        <f t="shared" si="7"/>
        <v>0</v>
      </c>
      <c r="H73" s="16">
        <f t="shared" si="8"/>
        <v>0</v>
      </c>
    </row>
    <row r="74" spans="1:8" ht="12.75">
      <c r="A74" s="12">
        <v>82</v>
      </c>
      <c r="B74" s="13" t="s">
        <v>663</v>
      </c>
      <c r="C74" s="13">
        <v>300</v>
      </c>
      <c r="D74" s="14"/>
      <c r="E74" s="14">
        <f t="shared" si="6"/>
        <v>0</v>
      </c>
      <c r="F74" s="15"/>
      <c r="G74" s="14">
        <f t="shared" si="7"/>
        <v>0</v>
      </c>
      <c r="H74" s="16">
        <f t="shared" si="8"/>
        <v>0</v>
      </c>
    </row>
    <row r="75" spans="1:8" ht="12.75">
      <c r="A75" s="12">
        <v>84</v>
      </c>
      <c r="B75" s="29" t="s">
        <v>664</v>
      </c>
      <c r="C75" s="29">
        <v>400</v>
      </c>
      <c r="D75" s="14"/>
      <c r="E75" s="14">
        <f t="shared" si="6"/>
        <v>0</v>
      </c>
      <c r="F75" s="15"/>
      <c r="G75" s="14">
        <f t="shared" si="7"/>
        <v>0</v>
      </c>
      <c r="H75" s="16">
        <f t="shared" si="8"/>
        <v>0</v>
      </c>
    </row>
    <row r="76" spans="1:8" ht="12.75">
      <c r="A76" s="12">
        <v>85</v>
      </c>
      <c r="B76" s="13" t="s">
        <v>429</v>
      </c>
      <c r="C76" s="13">
        <v>10</v>
      </c>
      <c r="D76" s="14"/>
      <c r="E76" s="14">
        <f t="shared" si="6"/>
        <v>0</v>
      </c>
      <c r="F76" s="15"/>
      <c r="G76" s="14">
        <f t="shared" si="7"/>
        <v>0</v>
      </c>
      <c r="H76" s="16">
        <f t="shared" si="8"/>
        <v>0</v>
      </c>
    </row>
    <row r="77" spans="1:8" ht="12.75">
      <c r="A77" s="12">
        <v>86</v>
      </c>
      <c r="B77" s="29" t="s">
        <v>665</v>
      </c>
      <c r="C77" s="29">
        <v>15</v>
      </c>
      <c r="D77" s="14"/>
      <c r="E77" s="14">
        <f t="shared" si="6"/>
        <v>0</v>
      </c>
      <c r="F77" s="15"/>
      <c r="G77" s="14">
        <f t="shared" si="7"/>
        <v>0</v>
      </c>
      <c r="H77" s="16">
        <f t="shared" si="8"/>
        <v>0</v>
      </c>
    </row>
    <row r="78" spans="1:8" ht="12.75">
      <c r="A78" s="12">
        <v>87</v>
      </c>
      <c r="B78" s="29" t="s">
        <v>666</v>
      </c>
      <c r="C78" s="29">
        <v>40</v>
      </c>
      <c r="D78" s="14"/>
      <c r="E78" s="14">
        <f t="shared" si="6"/>
        <v>0</v>
      </c>
      <c r="F78" s="15"/>
      <c r="G78" s="14">
        <f t="shared" si="7"/>
        <v>0</v>
      </c>
      <c r="H78" s="16">
        <f t="shared" si="8"/>
        <v>0</v>
      </c>
    </row>
    <row r="79" spans="1:8" ht="12.75">
      <c r="A79" s="12">
        <v>88</v>
      </c>
      <c r="B79" s="13" t="s">
        <v>667</v>
      </c>
      <c r="C79" s="13">
        <v>10</v>
      </c>
      <c r="D79" s="14"/>
      <c r="E79" s="14">
        <f t="shared" si="6"/>
        <v>0</v>
      </c>
      <c r="F79" s="15"/>
      <c r="G79" s="14">
        <f t="shared" si="7"/>
        <v>0</v>
      </c>
      <c r="H79" s="16">
        <f t="shared" si="8"/>
        <v>0</v>
      </c>
    </row>
    <row r="80" spans="1:8" ht="12.75">
      <c r="A80" s="12">
        <v>89</v>
      </c>
      <c r="B80" s="13" t="s">
        <v>668</v>
      </c>
      <c r="C80" s="13">
        <v>10</v>
      </c>
      <c r="D80" s="14"/>
      <c r="E80" s="14">
        <f t="shared" si="6"/>
        <v>0</v>
      </c>
      <c r="F80" s="15"/>
      <c r="G80" s="14">
        <f t="shared" si="7"/>
        <v>0</v>
      </c>
      <c r="H80" s="16">
        <f t="shared" si="8"/>
        <v>0</v>
      </c>
    </row>
    <row r="81" spans="1:8" ht="12.75">
      <c r="A81" s="12">
        <v>90</v>
      </c>
      <c r="B81" s="13" t="s">
        <v>669</v>
      </c>
      <c r="C81" s="13">
        <v>10</v>
      </c>
      <c r="D81" s="14"/>
      <c r="E81" s="14">
        <f t="shared" si="6"/>
        <v>0</v>
      </c>
      <c r="F81" s="15"/>
      <c r="G81" s="14">
        <f t="shared" si="7"/>
        <v>0</v>
      </c>
      <c r="H81" s="16">
        <f t="shared" si="8"/>
        <v>0</v>
      </c>
    </row>
    <row r="82" spans="1:8" ht="12.75">
      <c r="A82" s="12">
        <v>91</v>
      </c>
      <c r="B82" s="13" t="s">
        <v>670</v>
      </c>
      <c r="C82" s="13">
        <v>10</v>
      </c>
      <c r="D82" s="14"/>
      <c r="E82" s="14">
        <f t="shared" si="6"/>
        <v>0</v>
      </c>
      <c r="F82" s="15"/>
      <c r="G82" s="14">
        <f t="shared" si="7"/>
        <v>0</v>
      </c>
      <c r="H82" s="16">
        <f t="shared" si="8"/>
        <v>0</v>
      </c>
    </row>
    <row r="83" spans="1:8" ht="12.75">
      <c r="A83" s="12">
        <v>94</v>
      </c>
      <c r="B83" s="13" t="s">
        <v>671</v>
      </c>
      <c r="C83" s="13">
        <v>5</v>
      </c>
      <c r="D83" s="14"/>
      <c r="E83" s="14">
        <f t="shared" si="6"/>
        <v>0</v>
      </c>
      <c r="F83" s="15"/>
      <c r="G83" s="14">
        <f t="shared" si="7"/>
        <v>0</v>
      </c>
      <c r="H83" s="16">
        <f t="shared" si="8"/>
        <v>0</v>
      </c>
    </row>
    <row r="84" spans="1:8" ht="12.75">
      <c r="A84" s="12">
        <v>95</v>
      </c>
      <c r="B84" s="13" t="s">
        <v>672</v>
      </c>
      <c r="C84" s="13">
        <v>50</v>
      </c>
      <c r="D84" s="14"/>
      <c r="E84" s="14">
        <f t="shared" si="6"/>
        <v>0</v>
      </c>
      <c r="F84" s="15"/>
      <c r="G84" s="14">
        <f t="shared" si="7"/>
        <v>0</v>
      </c>
      <c r="H84" s="16">
        <f t="shared" si="8"/>
        <v>0</v>
      </c>
    </row>
    <row r="85" spans="1:8" ht="12.75">
      <c r="A85" s="12">
        <v>96</v>
      </c>
      <c r="B85" s="13" t="s">
        <v>673</v>
      </c>
      <c r="C85" s="13">
        <v>15</v>
      </c>
      <c r="D85" s="14"/>
      <c r="E85" s="14">
        <f t="shared" si="6"/>
        <v>0</v>
      </c>
      <c r="F85" s="15"/>
      <c r="G85" s="14">
        <f t="shared" si="7"/>
        <v>0</v>
      </c>
      <c r="H85" s="16">
        <f t="shared" si="8"/>
        <v>0</v>
      </c>
    </row>
    <row r="86" spans="1:8" ht="12.75">
      <c r="A86" s="12">
        <v>99</v>
      </c>
      <c r="B86" s="13" t="s">
        <v>674</v>
      </c>
      <c r="C86" s="13">
        <v>20</v>
      </c>
      <c r="D86" s="14"/>
      <c r="E86" s="14">
        <f t="shared" si="6"/>
        <v>0</v>
      </c>
      <c r="F86" s="15"/>
      <c r="G86" s="14">
        <f t="shared" si="7"/>
        <v>0</v>
      </c>
      <c r="H86" s="16">
        <f t="shared" si="8"/>
        <v>0</v>
      </c>
    </row>
    <row r="87" spans="1:8" ht="12.75">
      <c r="A87" s="12">
        <v>100</v>
      </c>
      <c r="B87" s="13" t="s">
        <v>675</v>
      </c>
      <c r="C87" s="13">
        <v>20</v>
      </c>
      <c r="D87" s="14"/>
      <c r="E87" s="14">
        <f t="shared" si="6"/>
        <v>0</v>
      </c>
      <c r="F87" s="15"/>
      <c r="G87" s="14">
        <f t="shared" si="7"/>
        <v>0</v>
      </c>
      <c r="H87" s="16">
        <f t="shared" si="8"/>
        <v>0</v>
      </c>
    </row>
    <row r="88" spans="1:8" ht="12.75">
      <c r="A88" s="12">
        <v>101</v>
      </c>
      <c r="B88" s="13" t="s">
        <v>676</v>
      </c>
      <c r="C88" s="13">
        <v>30</v>
      </c>
      <c r="D88" s="14"/>
      <c r="E88" s="14">
        <f t="shared" si="6"/>
        <v>0</v>
      </c>
      <c r="F88" s="15"/>
      <c r="G88" s="14">
        <f t="shared" si="7"/>
        <v>0</v>
      </c>
      <c r="H88" s="16">
        <f t="shared" si="8"/>
        <v>0</v>
      </c>
    </row>
    <row r="89" spans="1:8" ht="12.75">
      <c r="A89" s="12">
        <v>102</v>
      </c>
      <c r="B89" s="13" t="s">
        <v>677</v>
      </c>
      <c r="C89" s="13">
        <v>300</v>
      </c>
      <c r="D89" s="14"/>
      <c r="E89" s="14">
        <f t="shared" si="6"/>
        <v>0</v>
      </c>
      <c r="F89" s="15"/>
      <c r="G89" s="14">
        <f t="shared" si="7"/>
        <v>0</v>
      </c>
      <c r="H89" s="16">
        <f t="shared" si="8"/>
        <v>0</v>
      </c>
    </row>
    <row r="90" spans="1:8" ht="12.75">
      <c r="A90" s="12">
        <v>103</v>
      </c>
      <c r="B90" s="13" t="s">
        <v>678</v>
      </c>
      <c r="C90" s="13">
        <v>15</v>
      </c>
      <c r="D90" s="14"/>
      <c r="E90" s="14">
        <f t="shared" si="6"/>
        <v>0</v>
      </c>
      <c r="F90" s="15"/>
      <c r="G90" s="14">
        <f t="shared" si="7"/>
        <v>0</v>
      </c>
      <c r="H90" s="16">
        <f t="shared" si="8"/>
        <v>0</v>
      </c>
    </row>
    <row r="91" spans="1:8" ht="12.75">
      <c r="A91" s="12">
        <v>104</v>
      </c>
      <c r="B91" s="13" t="s">
        <v>679</v>
      </c>
      <c r="C91" s="13">
        <v>40</v>
      </c>
      <c r="D91" s="14"/>
      <c r="E91" s="14">
        <f t="shared" si="6"/>
        <v>0</v>
      </c>
      <c r="F91" s="15"/>
      <c r="G91" s="14">
        <f t="shared" si="7"/>
        <v>0</v>
      </c>
      <c r="H91" s="16">
        <f t="shared" si="8"/>
        <v>0</v>
      </c>
    </row>
    <row r="92" spans="1:8" ht="12.75">
      <c r="A92" s="12">
        <v>105</v>
      </c>
      <c r="B92" s="13" t="s">
        <v>680</v>
      </c>
      <c r="C92" s="13">
        <v>8</v>
      </c>
      <c r="D92" s="14"/>
      <c r="E92" s="14">
        <f t="shared" si="6"/>
        <v>0</v>
      </c>
      <c r="F92" s="15"/>
      <c r="G92" s="14">
        <f t="shared" si="7"/>
        <v>0</v>
      </c>
      <c r="H92" s="16">
        <f t="shared" si="8"/>
        <v>0</v>
      </c>
    </row>
    <row r="93" spans="1:8" ht="12.75">
      <c r="A93" s="12">
        <v>106</v>
      </c>
      <c r="B93" s="13" t="s">
        <v>681</v>
      </c>
      <c r="C93" s="13">
        <v>15</v>
      </c>
      <c r="D93" s="14"/>
      <c r="E93" s="14">
        <f t="shared" si="6"/>
        <v>0</v>
      </c>
      <c r="F93" s="15"/>
      <c r="G93" s="14">
        <f t="shared" si="7"/>
        <v>0</v>
      </c>
      <c r="H93" s="16">
        <f t="shared" si="8"/>
        <v>0</v>
      </c>
    </row>
    <row r="94" spans="1:8" ht="12.75">
      <c r="A94" s="12">
        <v>107</v>
      </c>
      <c r="B94" s="13" t="s">
        <v>682</v>
      </c>
      <c r="C94" s="13">
        <v>8</v>
      </c>
      <c r="D94" s="14"/>
      <c r="E94" s="14">
        <f t="shared" si="6"/>
        <v>0</v>
      </c>
      <c r="F94" s="15"/>
      <c r="G94" s="14">
        <f t="shared" si="7"/>
        <v>0</v>
      </c>
      <c r="H94" s="16">
        <f t="shared" si="8"/>
        <v>0</v>
      </c>
    </row>
    <row r="95" spans="1:8" ht="12.75">
      <c r="A95" s="12">
        <v>108</v>
      </c>
      <c r="B95" s="29" t="s">
        <v>683</v>
      </c>
      <c r="C95" s="29">
        <v>5</v>
      </c>
      <c r="D95" s="14"/>
      <c r="E95" s="14">
        <f t="shared" si="6"/>
        <v>0</v>
      </c>
      <c r="F95" s="15"/>
      <c r="G95" s="14">
        <f t="shared" si="7"/>
        <v>0</v>
      </c>
      <c r="H95" s="16">
        <f t="shared" si="8"/>
        <v>0</v>
      </c>
    </row>
    <row r="96" spans="1:8" ht="12.75">
      <c r="A96" s="12">
        <v>109</v>
      </c>
      <c r="B96" s="13" t="s">
        <v>684</v>
      </c>
      <c r="C96" s="13">
        <v>200</v>
      </c>
      <c r="D96" s="14"/>
      <c r="E96" s="14">
        <f t="shared" si="6"/>
        <v>0</v>
      </c>
      <c r="F96" s="15"/>
      <c r="G96" s="14">
        <f t="shared" si="7"/>
        <v>0</v>
      </c>
      <c r="H96" s="16">
        <f t="shared" si="8"/>
        <v>0</v>
      </c>
    </row>
    <row r="97" spans="1:8" ht="12.75">
      <c r="A97" s="12">
        <v>110</v>
      </c>
      <c r="B97" s="13" t="s">
        <v>685</v>
      </c>
      <c r="C97" s="13">
        <v>100</v>
      </c>
      <c r="D97" s="14"/>
      <c r="E97" s="14">
        <f t="shared" si="6"/>
        <v>0</v>
      </c>
      <c r="F97" s="15"/>
      <c r="G97" s="14">
        <f t="shared" si="7"/>
        <v>0</v>
      </c>
      <c r="H97" s="16">
        <f t="shared" si="8"/>
        <v>0</v>
      </c>
    </row>
    <row r="98" spans="1:8" ht="12.75">
      <c r="A98" s="12">
        <v>111</v>
      </c>
      <c r="B98" s="68" t="s">
        <v>686</v>
      </c>
      <c r="C98" s="68">
        <v>5</v>
      </c>
      <c r="D98" s="14"/>
      <c r="E98" s="14">
        <f t="shared" si="6"/>
        <v>0</v>
      </c>
      <c r="F98" s="15"/>
      <c r="G98" s="14">
        <f t="shared" si="7"/>
        <v>0</v>
      </c>
      <c r="H98" s="16">
        <f t="shared" si="8"/>
        <v>0</v>
      </c>
    </row>
    <row r="99" spans="1:8" ht="12.75">
      <c r="A99" s="12">
        <v>112</v>
      </c>
      <c r="B99" s="13" t="s">
        <v>687</v>
      </c>
      <c r="C99" s="13">
        <v>40</v>
      </c>
      <c r="D99" s="14"/>
      <c r="E99" s="14">
        <f>C99*D99</f>
        <v>0</v>
      </c>
      <c r="F99" s="15"/>
      <c r="G99" s="14">
        <f>E99*F99</f>
        <v>0</v>
      </c>
      <c r="H99" s="16">
        <f>E99+G99</f>
        <v>0</v>
      </c>
    </row>
    <row r="100" spans="1:8" ht="12.75">
      <c r="A100" s="12">
        <v>113</v>
      </c>
      <c r="B100" s="13" t="s">
        <v>688</v>
      </c>
      <c r="C100" s="13">
        <v>5</v>
      </c>
      <c r="D100" s="14"/>
      <c r="E100" s="14">
        <f>C100*D100</f>
        <v>0</v>
      </c>
      <c r="F100" s="15"/>
      <c r="G100" s="14">
        <f>E100*F100</f>
        <v>0</v>
      </c>
      <c r="H100" s="16">
        <f>E100+G100</f>
        <v>0</v>
      </c>
    </row>
    <row r="101" spans="1:8" ht="12.75">
      <c r="A101" s="12">
        <v>114</v>
      </c>
      <c r="B101" s="13" t="s">
        <v>689</v>
      </c>
      <c r="C101" s="13">
        <v>20</v>
      </c>
      <c r="D101" s="14"/>
      <c r="E101" s="14">
        <f>C101*D101</f>
        <v>0</v>
      </c>
      <c r="F101" s="15"/>
      <c r="G101" s="14">
        <f>E101*F101</f>
        <v>0</v>
      </c>
      <c r="H101" s="16">
        <f>E101+G101</f>
        <v>0</v>
      </c>
    </row>
    <row r="102" spans="1:8" ht="12.75">
      <c r="A102" s="12">
        <v>115</v>
      </c>
      <c r="B102" s="69" t="s">
        <v>690</v>
      </c>
      <c r="C102" s="13">
        <v>15</v>
      </c>
      <c r="D102" s="14"/>
      <c r="E102" s="14">
        <f>C102*D102</f>
        <v>0</v>
      </c>
      <c r="F102" s="15"/>
      <c r="G102" s="14">
        <f>E102*F102</f>
        <v>0</v>
      </c>
      <c r="H102" s="16">
        <f>E102+G102</f>
        <v>0</v>
      </c>
    </row>
    <row r="103" spans="1:8" ht="12.75">
      <c r="A103" s="12">
        <v>116</v>
      </c>
      <c r="B103" s="69" t="s">
        <v>691</v>
      </c>
      <c r="C103" s="13">
        <v>10</v>
      </c>
      <c r="D103" s="14"/>
      <c r="E103" s="14">
        <f>C103*D103</f>
        <v>0</v>
      </c>
      <c r="F103" s="15"/>
      <c r="G103" s="14">
        <f>E103*F103</f>
        <v>0</v>
      </c>
      <c r="H103" s="16">
        <f>E103+G103</f>
        <v>0</v>
      </c>
    </row>
    <row r="104" spans="1:8" ht="12.75">
      <c r="A104" s="12">
        <v>117</v>
      </c>
      <c r="B104" s="69" t="s">
        <v>692</v>
      </c>
      <c r="C104" s="13">
        <v>10</v>
      </c>
      <c r="D104" s="14"/>
      <c r="E104" s="14">
        <f>C104*D104</f>
        <v>0</v>
      </c>
      <c r="F104" s="15"/>
      <c r="G104" s="14">
        <f>E104*F104</f>
        <v>0</v>
      </c>
      <c r="H104" s="16">
        <f>E104+G104</f>
        <v>0</v>
      </c>
    </row>
    <row r="105" spans="1:8" ht="12.75">
      <c r="A105" s="12">
        <v>118</v>
      </c>
      <c r="B105" s="69" t="s">
        <v>693</v>
      </c>
      <c r="C105" s="13">
        <v>5</v>
      </c>
      <c r="D105" s="14"/>
      <c r="E105" s="14">
        <f>C105*D105</f>
        <v>0</v>
      </c>
      <c r="F105" s="15"/>
      <c r="G105" s="14">
        <f>E105*F105</f>
        <v>0</v>
      </c>
      <c r="H105" s="16">
        <f>E105+G105</f>
        <v>0</v>
      </c>
    </row>
    <row r="106" spans="1:8" ht="12.75">
      <c r="A106" s="12">
        <v>119</v>
      </c>
      <c r="B106" s="69" t="s">
        <v>694</v>
      </c>
      <c r="C106" s="13">
        <v>30</v>
      </c>
      <c r="D106" s="14"/>
      <c r="E106" s="14">
        <f>C106*D106</f>
        <v>0</v>
      </c>
      <c r="F106" s="15"/>
      <c r="G106" s="14">
        <f>E106*F106</f>
        <v>0</v>
      </c>
      <c r="H106" s="16">
        <f>E106+G106</f>
        <v>0</v>
      </c>
    </row>
    <row r="107" spans="1:8" ht="12.75">
      <c r="A107" s="12">
        <v>120</v>
      </c>
      <c r="B107" s="69" t="s">
        <v>695</v>
      </c>
      <c r="C107" s="13">
        <v>5</v>
      </c>
      <c r="D107" s="14"/>
      <c r="E107" s="14">
        <f>C107*D107</f>
        <v>0</v>
      </c>
      <c r="F107" s="15"/>
      <c r="G107" s="14">
        <f>E107*F107</f>
        <v>0</v>
      </c>
      <c r="H107" s="16">
        <f>E107+G107</f>
        <v>0</v>
      </c>
    </row>
    <row r="108" spans="1:8" ht="12.75">
      <c r="A108" s="12">
        <v>121</v>
      </c>
      <c r="B108" s="69" t="s">
        <v>696</v>
      </c>
      <c r="C108" s="13">
        <v>5</v>
      </c>
      <c r="D108" s="14"/>
      <c r="E108" s="14">
        <f>C108*D108</f>
        <v>0</v>
      </c>
      <c r="F108" s="15"/>
      <c r="G108" s="14">
        <f>E108*F108</f>
        <v>0</v>
      </c>
      <c r="H108" s="16">
        <f>E108+G108</f>
        <v>0</v>
      </c>
    </row>
    <row r="109" spans="1:8" ht="12.75">
      <c r="A109" s="12">
        <v>122</v>
      </c>
      <c r="B109" s="69" t="s">
        <v>697</v>
      </c>
      <c r="C109" s="13">
        <v>40</v>
      </c>
      <c r="D109" s="14"/>
      <c r="E109" s="14">
        <f>C109*D109</f>
        <v>0</v>
      </c>
      <c r="F109" s="15"/>
      <c r="G109" s="14">
        <f>E109*F109</f>
        <v>0</v>
      </c>
      <c r="H109" s="16">
        <f>E109+G109</f>
        <v>0</v>
      </c>
    </row>
    <row r="110" spans="1:8" ht="12.75">
      <c r="A110" s="12">
        <v>123</v>
      </c>
      <c r="B110" s="69" t="s">
        <v>698</v>
      </c>
      <c r="C110" s="13">
        <v>300</v>
      </c>
      <c r="D110" s="14"/>
      <c r="E110" s="14">
        <f>C110*D110</f>
        <v>0</v>
      </c>
      <c r="F110" s="15"/>
      <c r="G110" s="14">
        <f>E110*F110</f>
        <v>0</v>
      </c>
      <c r="H110" s="16">
        <f>E110+G110</f>
        <v>0</v>
      </c>
    </row>
    <row r="111" spans="1:8" ht="13.5" thickBot="1">
      <c r="A111" s="21">
        <v>124</v>
      </c>
      <c r="B111" s="70" t="s">
        <v>699</v>
      </c>
      <c r="C111" s="22">
        <v>5</v>
      </c>
      <c r="D111" s="39"/>
      <c r="E111" s="39">
        <f>C111*D111</f>
        <v>0</v>
      </c>
      <c r="F111" s="40"/>
      <c r="G111" s="39">
        <f>E111*F111</f>
        <v>0</v>
      </c>
      <c r="H111" s="41">
        <f>E111+G111</f>
        <v>0</v>
      </c>
    </row>
    <row r="112" spans="1:8" ht="13.5" thickBot="1">
      <c r="A112" s="33"/>
      <c r="D112" s="105" t="s">
        <v>40</v>
      </c>
      <c r="E112" s="106">
        <f>SUM(E3:E111)</f>
        <v>0</v>
      </c>
      <c r="F112" s="107"/>
      <c r="G112" s="106">
        <f>SUM(G3:G111)</f>
        <v>0</v>
      </c>
      <c r="H112" s="108">
        <f>SUM(H3:H111)</f>
        <v>0</v>
      </c>
    </row>
  </sheetData>
  <printOptions/>
  <pageMargins left="0.7479166666666667" right="0.7479166666666667" top="0.9840277777777777" bottom="0.7597222222222222" header="0.5" footer="0.5"/>
  <pageSetup horizontalDpi="300" verticalDpi="300" orientation="landscape" paperSize="9" r:id="rId1"/>
  <headerFooter alignWithMargins="0">
    <oddHeader>&amp;L&amp;P&amp;C&amp;"Arial,Pogrubiony"&amp;12PAKIET 19.
RÓŻNE  PRODUKTY  LECZNICZE</oddHeader>
    <oddFooter>&amp;R&amp;P 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E29" sqref="E29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8.574218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29" t="s">
        <v>41</v>
      </c>
      <c r="C3" s="13">
        <v>30</v>
      </c>
      <c r="D3" s="14"/>
      <c r="E3" s="14">
        <f aca="true" t="shared" si="0" ref="E3:E30">C3*D3</f>
        <v>0</v>
      </c>
      <c r="F3" s="15"/>
      <c r="G3" s="14">
        <f aca="true" t="shared" si="1" ref="G3:G30">E3*F3</f>
        <v>0</v>
      </c>
      <c r="H3" s="16">
        <f aca="true" t="shared" si="2" ref="H3:H30">E3+G3</f>
        <v>0</v>
      </c>
    </row>
    <row r="4" spans="1:8" ht="12.75">
      <c r="A4" s="12">
        <v>2</v>
      </c>
      <c r="B4" s="13" t="s">
        <v>42</v>
      </c>
      <c r="C4" s="13">
        <v>10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v>5</v>
      </c>
      <c r="B5" s="13" t="s">
        <v>43</v>
      </c>
      <c r="C5" s="13">
        <v>10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v>6</v>
      </c>
      <c r="B6" s="13" t="s">
        <v>44</v>
      </c>
      <c r="C6" s="13">
        <v>100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v>7</v>
      </c>
      <c r="B7" s="13" t="s">
        <v>45</v>
      </c>
      <c r="C7" s="13">
        <v>100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v>8</v>
      </c>
      <c r="B8" s="13" t="s">
        <v>46</v>
      </c>
      <c r="C8" s="13">
        <v>10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v>9</v>
      </c>
      <c r="B9" s="13" t="s">
        <v>47</v>
      </c>
      <c r="C9" s="13">
        <v>10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v>10</v>
      </c>
      <c r="B10" s="13" t="s">
        <v>48</v>
      </c>
      <c r="C10" s="13">
        <v>200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v>12</v>
      </c>
      <c r="B11" s="13" t="s">
        <v>49</v>
      </c>
      <c r="C11" s="13">
        <v>10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v>13</v>
      </c>
      <c r="B12" s="13" t="s">
        <v>50</v>
      </c>
      <c r="C12" s="17">
        <v>20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v>14</v>
      </c>
      <c r="B13" s="13" t="s">
        <v>51</v>
      </c>
      <c r="C13" s="13">
        <v>100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v>15</v>
      </c>
      <c r="B14" s="13" t="s">
        <v>52</v>
      </c>
      <c r="C14" s="13">
        <v>250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v>16</v>
      </c>
      <c r="B15" s="13" t="s">
        <v>53</v>
      </c>
      <c r="C15" s="13">
        <v>20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v>17</v>
      </c>
      <c r="B16" s="13" t="s">
        <v>54</v>
      </c>
      <c r="C16" s="13">
        <v>200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12">
        <v>18</v>
      </c>
      <c r="B17" s="13" t="s">
        <v>55</v>
      </c>
      <c r="C17" s="13">
        <v>600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12">
        <v>19</v>
      </c>
      <c r="B18" s="13" t="s">
        <v>56</v>
      </c>
      <c r="C18" s="13">
        <v>30</v>
      </c>
      <c r="D18" s="14"/>
      <c r="E18" s="14">
        <f t="shared" si="0"/>
        <v>0</v>
      </c>
      <c r="F18" s="15"/>
      <c r="G18" s="14">
        <f t="shared" si="1"/>
        <v>0</v>
      </c>
      <c r="H18" s="16">
        <f t="shared" si="2"/>
        <v>0</v>
      </c>
    </row>
    <row r="19" spans="1:8" ht="12.75">
      <c r="A19" s="12">
        <v>20</v>
      </c>
      <c r="B19" s="13" t="s">
        <v>57</v>
      </c>
      <c r="C19" s="13">
        <v>50</v>
      </c>
      <c r="D19" s="14"/>
      <c r="E19" s="14">
        <f t="shared" si="0"/>
        <v>0</v>
      </c>
      <c r="F19" s="15"/>
      <c r="G19" s="14">
        <f t="shared" si="1"/>
        <v>0</v>
      </c>
      <c r="H19" s="16">
        <f t="shared" si="2"/>
        <v>0</v>
      </c>
    </row>
    <row r="20" spans="1:8" ht="12.75">
      <c r="A20" s="12">
        <v>21</v>
      </c>
      <c r="B20" s="17" t="s">
        <v>58</v>
      </c>
      <c r="C20" s="13">
        <v>30</v>
      </c>
      <c r="D20" s="14"/>
      <c r="E20" s="14">
        <f t="shared" si="0"/>
        <v>0</v>
      </c>
      <c r="F20" s="15"/>
      <c r="G20" s="14">
        <f t="shared" si="1"/>
        <v>0</v>
      </c>
      <c r="H20" s="16">
        <f t="shared" si="2"/>
        <v>0</v>
      </c>
    </row>
    <row r="21" spans="1:8" ht="12.75">
      <c r="A21" s="12">
        <v>22</v>
      </c>
      <c r="B21" s="13" t="s">
        <v>59</v>
      </c>
      <c r="C21" s="13">
        <v>1000</v>
      </c>
      <c r="D21" s="14"/>
      <c r="E21" s="14">
        <f t="shared" si="0"/>
        <v>0</v>
      </c>
      <c r="F21" s="15"/>
      <c r="G21" s="14">
        <f t="shared" si="1"/>
        <v>0</v>
      </c>
      <c r="H21" s="16">
        <f t="shared" si="2"/>
        <v>0</v>
      </c>
    </row>
    <row r="22" spans="1:8" ht="12.75">
      <c r="A22" s="12">
        <v>23</v>
      </c>
      <c r="B22" s="13" t="s">
        <v>60</v>
      </c>
      <c r="C22" s="13">
        <v>50</v>
      </c>
      <c r="D22" s="14"/>
      <c r="E22" s="14">
        <f t="shared" si="0"/>
        <v>0</v>
      </c>
      <c r="F22" s="15"/>
      <c r="G22" s="14">
        <f t="shared" si="1"/>
        <v>0</v>
      </c>
      <c r="H22" s="16">
        <f t="shared" si="2"/>
        <v>0</v>
      </c>
    </row>
    <row r="23" spans="1:8" ht="12.75">
      <c r="A23" s="12">
        <v>24</v>
      </c>
      <c r="B23" s="13" t="s">
        <v>61</v>
      </c>
      <c r="C23" s="13">
        <v>50</v>
      </c>
      <c r="D23" s="14"/>
      <c r="E23" s="14">
        <f t="shared" si="0"/>
        <v>0</v>
      </c>
      <c r="F23" s="15"/>
      <c r="G23" s="14">
        <f t="shared" si="1"/>
        <v>0</v>
      </c>
      <c r="H23" s="16">
        <f t="shared" si="2"/>
        <v>0</v>
      </c>
    </row>
    <row r="24" spans="1:8" ht="12.75">
      <c r="A24" s="12">
        <v>25</v>
      </c>
      <c r="B24" s="13" t="s">
        <v>62</v>
      </c>
      <c r="C24" s="13">
        <v>500</v>
      </c>
      <c r="D24" s="14"/>
      <c r="E24" s="14">
        <f t="shared" si="0"/>
        <v>0</v>
      </c>
      <c r="F24" s="15"/>
      <c r="G24" s="14">
        <f t="shared" si="1"/>
        <v>0</v>
      </c>
      <c r="H24" s="16">
        <f t="shared" si="2"/>
        <v>0</v>
      </c>
    </row>
    <row r="25" spans="1:8" ht="12.75">
      <c r="A25" s="12">
        <v>26</v>
      </c>
      <c r="B25" s="13" t="s">
        <v>63</v>
      </c>
      <c r="C25" s="13">
        <v>30</v>
      </c>
      <c r="D25" s="14"/>
      <c r="E25" s="14">
        <f t="shared" si="0"/>
        <v>0</v>
      </c>
      <c r="F25" s="15"/>
      <c r="G25" s="14">
        <f t="shared" si="1"/>
        <v>0</v>
      </c>
      <c r="H25" s="16">
        <f t="shared" si="2"/>
        <v>0</v>
      </c>
    </row>
    <row r="26" spans="1:8" ht="12.75">
      <c r="A26" s="12">
        <v>27</v>
      </c>
      <c r="B26" s="13" t="s">
        <v>64</v>
      </c>
      <c r="C26" s="17">
        <v>60</v>
      </c>
      <c r="D26" s="14"/>
      <c r="E26" s="14">
        <f t="shared" si="0"/>
        <v>0</v>
      </c>
      <c r="F26" s="15"/>
      <c r="G26" s="14">
        <f t="shared" si="1"/>
        <v>0</v>
      </c>
      <c r="H26" s="16">
        <f t="shared" si="2"/>
        <v>0</v>
      </c>
    </row>
    <row r="27" spans="1:8" ht="12.75">
      <c r="A27" s="12">
        <v>28</v>
      </c>
      <c r="B27" s="13" t="s">
        <v>65</v>
      </c>
      <c r="C27" s="17">
        <v>60</v>
      </c>
      <c r="D27" s="14"/>
      <c r="E27" s="14">
        <f t="shared" si="0"/>
        <v>0</v>
      </c>
      <c r="F27" s="15"/>
      <c r="G27" s="14">
        <f t="shared" si="1"/>
        <v>0</v>
      </c>
      <c r="H27" s="16">
        <f t="shared" si="2"/>
        <v>0</v>
      </c>
    </row>
    <row r="28" spans="1:8" ht="12.75">
      <c r="A28" s="12">
        <v>29</v>
      </c>
      <c r="B28" s="13" t="s">
        <v>66</v>
      </c>
      <c r="C28" s="13">
        <v>400</v>
      </c>
      <c r="D28" s="14"/>
      <c r="E28" s="14">
        <f t="shared" si="0"/>
        <v>0</v>
      </c>
      <c r="F28" s="15"/>
      <c r="G28" s="14">
        <f t="shared" si="1"/>
        <v>0</v>
      </c>
      <c r="H28" s="16">
        <f t="shared" si="2"/>
        <v>0</v>
      </c>
    </row>
    <row r="29" spans="1:8" ht="12.75">
      <c r="A29" s="12">
        <v>30</v>
      </c>
      <c r="B29" s="13" t="s">
        <v>67</v>
      </c>
      <c r="C29" s="13">
        <v>400</v>
      </c>
      <c r="D29" s="14"/>
      <c r="E29" s="14">
        <f t="shared" si="0"/>
        <v>0</v>
      </c>
      <c r="F29" s="15"/>
      <c r="G29" s="14">
        <f t="shared" si="1"/>
        <v>0</v>
      </c>
      <c r="H29" s="16">
        <f t="shared" si="2"/>
        <v>0</v>
      </c>
    </row>
    <row r="30" spans="1:8" ht="12.75">
      <c r="A30" s="21">
        <v>31</v>
      </c>
      <c r="B30" s="22" t="s">
        <v>68</v>
      </c>
      <c r="C30" s="22">
        <v>30</v>
      </c>
      <c r="D30" s="30"/>
      <c r="E30" s="30">
        <f t="shared" si="0"/>
        <v>0</v>
      </c>
      <c r="F30" s="31"/>
      <c r="G30" s="30">
        <f t="shared" si="1"/>
        <v>0</v>
      </c>
      <c r="H30" s="32">
        <f t="shared" si="2"/>
        <v>0</v>
      </c>
    </row>
    <row r="31" spans="1:8" ht="12.75">
      <c r="A31" s="33"/>
      <c r="D31" s="25" t="s">
        <v>40</v>
      </c>
      <c r="E31" s="26">
        <f>SUM(E3:E30)</f>
        <v>0</v>
      </c>
      <c r="F31" s="27"/>
      <c r="G31" s="26">
        <f>SUM(G3:G30)</f>
        <v>0</v>
      </c>
      <c r="H31" s="28">
        <f>SUM(H3:H30)</f>
        <v>0</v>
      </c>
    </row>
    <row r="32" ht="12.75">
      <c r="A32" s="33"/>
    </row>
  </sheetData>
  <printOptions/>
  <pageMargins left="0.7479166666666667" right="0.7479166666666667" top="0.9840277777777777" bottom="0.6402777777777777" header="0.5" footer="0.5"/>
  <pageSetup horizontalDpi="300" verticalDpi="300" orientation="landscape" paperSize="9" r:id="rId1"/>
  <headerFooter alignWithMargins="0">
    <oddHeader>&amp;C&amp;"Arial,Pogrubiony"&amp;12PAKIET 2.
  PRODUKTY  LECZNICZE  DLA  UKŁADU  ODDECHOWEGO</oddHeader>
    <oddFooter>&amp;R&amp;P z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15" sqref="F15"/>
    </sheetView>
  </sheetViews>
  <sheetFormatPr defaultColWidth="9.140625" defaultRowHeight="12.75"/>
  <cols>
    <col min="1" max="1" width="3.421875" style="0" customWidth="1"/>
    <col min="2" max="2" width="58.421875" style="0" customWidth="1"/>
    <col min="3" max="3" width="8.8515625" style="0" customWidth="1"/>
    <col min="4" max="4" width="11.421875" style="1" customWidth="1"/>
    <col min="5" max="5" width="11.57421875" style="1" customWidth="1"/>
    <col min="6" max="6" width="10.8515625" style="2" customWidth="1"/>
    <col min="7" max="7" width="11.421875" style="1" customWidth="1"/>
    <col min="8" max="8" width="14.28125" style="1" customWidth="1"/>
    <col min="9" max="16384" width="11.57421875" style="0" customWidth="1"/>
  </cols>
  <sheetData>
    <row r="1" spans="1:9" ht="76.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64"/>
    </row>
    <row r="2" spans="1:9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  <c r="I2" s="67"/>
    </row>
    <row r="3" spans="1:9" ht="12.75">
      <c r="A3" s="71">
        <v>1</v>
      </c>
      <c r="B3" s="72" t="s">
        <v>700</v>
      </c>
      <c r="C3" s="73">
        <v>350</v>
      </c>
      <c r="D3" s="74"/>
      <c r="E3" s="74">
        <f aca="true" t="shared" si="0" ref="E3:E9">C3*D3</f>
        <v>0</v>
      </c>
      <c r="F3" s="75"/>
      <c r="G3" s="74">
        <f aca="true" t="shared" si="1" ref="G3:G9">E3*F3</f>
        <v>0</v>
      </c>
      <c r="H3" s="76">
        <f aca="true" t="shared" si="2" ref="H3:H9">E3+G3</f>
        <v>0</v>
      </c>
      <c r="I3" s="64"/>
    </row>
    <row r="4" spans="1:9" ht="12.75">
      <c r="A4" s="71">
        <f aca="true" t="shared" si="3" ref="A4:A9">A3+1</f>
        <v>2</v>
      </c>
      <c r="B4" s="72" t="s">
        <v>701</v>
      </c>
      <c r="C4" s="77">
        <v>1400</v>
      </c>
      <c r="D4" s="74"/>
      <c r="E4" s="74">
        <f t="shared" si="0"/>
        <v>0</v>
      </c>
      <c r="F4" s="75"/>
      <c r="G4" s="74">
        <f t="shared" si="1"/>
        <v>0</v>
      </c>
      <c r="H4" s="76">
        <f t="shared" si="2"/>
        <v>0</v>
      </c>
      <c r="I4" s="64"/>
    </row>
    <row r="5" spans="1:9" ht="12.75">
      <c r="A5" s="71">
        <f t="shared" si="3"/>
        <v>3</v>
      </c>
      <c r="B5" s="72" t="s">
        <v>702</v>
      </c>
      <c r="C5" s="77">
        <v>20</v>
      </c>
      <c r="D5" s="74"/>
      <c r="E5" s="74">
        <f t="shared" si="0"/>
        <v>0</v>
      </c>
      <c r="F5" s="75"/>
      <c r="G5" s="74">
        <f t="shared" si="1"/>
        <v>0</v>
      </c>
      <c r="H5" s="76">
        <f t="shared" si="2"/>
        <v>0</v>
      </c>
      <c r="I5" s="64"/>
    </row>
    <row r="6" spans="1:9" ht="12.75">
      <c r="A6" s="71">
        <f t="shared" si="3"/>
        <v>4</v>
      </c>
      <c r="B6" s="72" t="s">
        <v>703</v>
      </c>
      <c r="C6" s="77">
        <v>300</v>
      </c>
      <c r="D6" s="74"/>
      <c r="E6" s="74">
        <f t="shared" si="0"/>
        <v>0</v>
      </c>
      <c r="F6" s="75"/>
      <c r="G6" s="74">
        <f t="shared" si="1"/>
        <v>0</v>
      </c>
      <c r="H6" s="76">
        <f t="shared" si="2"/>
        <v>0</v>
      </c>
      <c r="I6" s="64"/>
    </row>
    <row r="7" spans="1:9" ht="12.75">
      <c r="A7" s="71">
        <f t="shared" si="3"/>
        <v>5</v>
      </c>
      <c r="B7" s="72" t="s">
        <v>704</v>
      </c>
      <c r="C7" s="77">
        <v>200</v>
      </c>
      <c r="D7" s="74"/>
      <c r="E7" s="74">
        <f t="shared" si="0"/>
        <v>0</v>
      </c>
      <c r="F7" s="75"/>
      <c r="G7" s="74">
        <f t="shared" si="1"/>
        <v>0</v>
      </c>
      <c r="H7" s="76">
        <f t="shared" si="2"/>
        <v>0</v>
      </c>
      <c r="I7" s="64"/>
    </row>
    <row r="8" spans="1:9" ht="12.75">
      <c r="A8" s="71">
        <f t="shared" si="3"/>
        <v>6</v>
      </c>
      <c r="B8" s="72" t="s">
        <v>705</v>
      </c>
      <c r="C8" s="77">
        <v>100</v>
      </c>
      <c r="D8" s="74"/>
      <c r="E8" s="74">
        <f t="shared" si="0"/>
        <v>0</v>
      </c>
      <c r="F8" s="75"/>
      <c r="G8" s="74">
        <f t="shared" si="1"/>
        <v>0</v>
      </c>
      <c r="H8" s="76">
        <f t="shared" si="2"/>
        <v>0</v>
      </c>
      <c r="I8" s="64"/>
    </row>
    <row r="9" spans="1:9" ht="12.75">
      <c r="A9" s="78">
        <f t="shared" si="3"/>
        <v>7</v>
      </c>
      <c r="B9" s="79" t="s">
        <v>706</v>
      </c>
      <c r="C9" s="80">
        <v>20</v>
      </c>
      <c r="D9" s="81"/>
      <c r="E9" s="74">
        <f t="shared" si="0"/>
        <v>0</v>
      </c>
      <c r="F9" s="82"/>
      <c r="G9" s="74">
        <f t="shared" si="1"/>
        <v>0</v>
      </c>
      <c r="H9" s="76">
        <f t="shared" si="2"/>
        <v>0</v>
      </c>
      <c r="I9" s="64"/>
    </row>
    <row r="10" spans="4:8" ht="12.75">
      <c r="D10" s="25" t="s">
        <v>40</v>
      </c>
      <c r="E10" s="83">
        <f>SUM(E3:E9)</f>
        <v>0</v>
      </c>
      <c r="F10" s="84"/>
      <c r="G10" s="83">
        <f>SUM(G3:G9)</f>
        <v>0</v>
      </c>
      <c r="H10" s="85">
        <f>SUM(H3:H9)</f>
        <v>0</v>
      </c>
    </row>
  </sheetData>
  <printOptions/>
  <pageMargins left="0.7875" right="0.7875" top="1.35" bottom="1.0527777777777778" header="0.7875" footer="0.7875"/>
  <pageSetup horizontalDpi="300" verticalDpi="300" orientation="landscape" paperSize="9" r:id="rId1"/>
  <headerFooter alignWithMargins="0">
    <oddHeader>&amp;C&amp;"Arial,Pogrubiony"&amp;12PAKIET 20.
ŚRODKI  OBNIŻAJĄCE  KRZEPLIWOŚĆ  KRWI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003906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707</v>
      </c>
      <c r="C3" s="34">
        <v>150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 21.
ANTYBIOTYKI</oddHeader>
    <oddFooter>&amp;R&amp;P z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20" sqref="B20"/>
    </sheetView>
  </sheetViews>
  <sheetFormatPr defaultColWidth="9.140625" defaultRowHeight="12.75"/>
  <cols>
    <col min="1" max="1" width="3.421875" style="0" customWidth="1"/>
    <col min="2" max="2" width="61.140625" style="0" customWidth="1"/>
    <col min="3" max="3" width="8.8515625" style="0" customWidth="1"/>
    <col min="4" max="4" width="11.421875" style="1" customWidth="1"/>
    <col min="5" max="5" width="11.57421875" style="1" customWidth="1"/>
    <col min="6" max="6" width="10.8515625" style="2" customWidth="1"/>
    <col min="7" max="7" width="11.421875" style="1" customWidth="1"/>
    <col min="8" max="8" width="15.140625" style="1" customWidth="1"/>
  </cols>
  <sheetData>
    <row r="1" spans="1:8" ht="76.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708</v>
      </c>
      <c r="C3" s="34">
        <v>800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5902777777777778" right="0.590277777777777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&amp;C&amp;"Arial,Pogrubiony"&amp;12PAKIET  22.
ANTYBIOTYKI</oddHeader>
    <oddFooter>&amp;R&amp;P z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4.8515625" style="0" customWidth="1"/>
    <col min="2" max="2" width="50.28125" style="0" customWidth="1"/>
    <col min="4" max="4" width="11.140625" style="1" customWidth="1"/>
    <col min="5" max="5" width="11.57421875" style="1" customWidth="1"/>
    <col min="6" max="6" width="11.140625" style="2" customWidth="1"/>
    <col min="7" max="7" width="17.140625" style="1" customWidth="1"/>
    <col min="8" max="8" width="19.7109375" style="1" customWidth="1"/>
  </cols>
  <sheetData>
    <row r="1" spans="1:8" ht="76.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65">
        <v>2</v>
      </c>
      <c r="C2" s="65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86">
        <v>1</v>
      </c>
      <c r="B3" s="34" t="s">
        <v>709</v>
      </c>
      <c r="C3" s="34">
        <v>150</v>
      </c>
      <c r="D3" s="87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5902777777777778" right="0.590277777777777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&amp;C&amp;"Arial,Pogrubiony"&amp;12PAKIET  23.
ANTYBIOTYKI</oddHeader>
    <oddFooter>&amp;R&amp;P z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4.8515625" style="0" customWidth="1"/>
    <col min="2" max="2" width="49.71093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5.003906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66">
        <v>8</v>
      </c>
    </row>
    <row r="3" spans="1:8" ht="12.75">
      <c r="A3" s="21">
        <v>1</v>
      </c>
      <c r="B3" s="34" t="s">
        <v>710</v>
      </c>
      <c r="C3" s="34">
        <v>60</v>
      </c>
      <c r="D3" s="30"/>
      <c r="E3" s="30">
        <f>C3*D3</f>
        <v>0</v>
      </c>
      <c r="F3" s="31"/>
      <c r="G3" s="88">
        <f>E3*F3</f>
        <v>0</v>
      </c>
      <c r="H3" s="32">
        <f>E3+G3</f>
        <v>0</v>
      </c>
    </row>
    <row r="4" spans="4:8" ht="12.75">
      <c r="D4" s="25" t="s">
        <v>40</v>
      </c>
      <c r="E4" s="26">
        <f>SUM(E3:E3)</f>
        <v>0</v>
      </c>
      <c r="F4" s="27"/>
      <c r="G4" s="26">
        <f>SUM(G3:G3)</f>
        <v>0</v>
      </c>
      <c r="H4" s="28">
        <f>SUM(H3:H3)</f>
        <v>0</v>
      </c>
    </row>
  </sheetData>
  <printOptions/>
  <pageMargins left="0.5902777777777778" right="0.590277777777777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&amp;C&amp;"Arial,Pogrubiony"&amp;12PAKIET  24.
ANTYBIOTYKI</oddHeader>
    <oddFooter>&amp;R&amp;P z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2" sqref="F12"/>
    </sheetView>
  </sheetViews>
  <sheetFormatPr defaultColWidth="9.140625" defaultRowHeight="12.75"/>
  <cols>
    <col min="1" max="1" width="4.8515625" style="0" customWidth="1"/>
    <col min="2" max="2" width="41.140625" style="0" customWidth="1"/>
    <col min="3" max="3" width="9.0039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140625" style="1" customWidth="1"/>
    <col min="9" max="16384" width="11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711</v>
      </c>
      <c r="C3" s="34">
        <v>100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4701388888888889" bottom="1.0527777777777778" header="0.7875" footer="0.7875"/>
  <pageSetup horizontalDpi="300" verticalDpi="300" orientation="landscape" paperSize="9" r:id="rId1"/>
  <headerFooter alignWithMargins="0">
    <oddHeader>&amp;C&amp;12PAKIET  25.
ANTYBIOTYKI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10" sqref="H10"/>
    </sheetView>
  </sheetViews>
  <sheetFormatPr defaultColWidth="9.140625" defaultRowHeight="12.75"/>
  <cols>
    <col min="1" max="1" width="4.8515625" style="0" customWidth="1"/>
    <col min="2" max="2" width="51.421875" style="0" customWidth="1"/>
    <col min="3" max="3" width="9.57421875" style="0" customWidth="1"/>
    <col min="4" max="4" width="11.7109375" style="1" customWidth="1"/>
    <col min="5" max="5" width="12.00390625" style="1" customWidth="1"/>
    <col min="6" max="6" width="9.28125" style="2" customWidth="1"/>
    <col min="7" max="7" width="10.7109375" style="1" customWidth="1"/>
    <col min="8" max="8" width="18.8515625" style="1" customWidth="1"/>
  </cols>
  <sheetData>
    <row r="1" spans="1:8" ht="76.5">
      <c r="A1" s="89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90">
        <v>1</v>
      </c>
      <c r="B2" s="8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86">
        <v>1</v>
      </c>
      <c r="B3" s="50" t="s">
        <v>712</v>
      </c>
      <c r="C3" s="34">
        <v>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1:8" ht="12.75">
      <c r="A4" s="33"/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5902777777777778" right="0.5902777777777778" top="0.984027777777778" bottom="0.984027777777778" header="0.5118055555555556" footer="0.5118055555555556"/>
  <pageSetup horizontalDpi="300" verticalDpi="300" orientation="landscape" paperSize="9" r:id="rId1"/>
  <headerFooter alignWithMargins="0">
    <oddHeader>&amp;C&amp;"Arial,Pogrubiony"&amp;12PAKIET 26.
ANTYBIOTYKI</oddHeader>
    <oddFooter>&amp;R&amp;P z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18" sqref="B18"/>
    </sheetView>
  </sheetViews>
  <sheetFormatPr defaultColWidth="9.140625" defaultRowHeight="12.75"/>
  <cols>
    <col min="1" max="1" width="4.8515625" style="0" customWidth="1"/>
    <col min="2" max="2" width="41.8515625" style="0" customWidth="1"/>
    <col min="3" max="3" width="9.0039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4.421875" style="1" customWidth="1"/>
    <col min="8" max="8" width="17.28125" style="1" customWidth="1"/>
    <col min="9" max="255" width="11.57421875" style="0" customWidth="1"/>
    <col min="256" max="16384" width="12.57421875" style="0" customWidth="1"/>
  </cols>
  <sheetData>
    <row r="1" spans="1:8" ht="51">
      <c r="A1" s="89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90">
        <v>1</v>
      </c>
      <c r="B2" s="8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86">
        <v>1</v>
      </c>
      <c r="B3" s="50" t="s">
        <v>713</v>
      </c>
      <c r="C3" s="34">
        <v>250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1:8" ht="12.75">
      <c r="A4" s="33"/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4201388888888888" bottom="1.0527777777777778" header="0.7875" footer="0.7875"/>
  <pageSetup horizontalDpi="300" verticalDpi="300" orientation="landscape" paperSize="9" r:id="rId1"/>
  <headerFooter alignWithMargins="0">
    <oddHeader>&amp;C&amp;"Times New Roman,Normalny"&amp;12PAKIET 27.
ANTYBIOTYKI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6" sqref="D36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4" width="11.57421875" style="0" customWidth="1"/>
    <col min="5" max="5" width="16.57421875" style="0" customWidth="1"/>
    <col min="6" max="6" width="11.57421875" style="0" customWidth="1"/>
    <col min="7" max="7" width="13.421875" style="0" customWidth="1"/>
    <col min="8" max="8" width="18.140625" style="0" customWidth="1"/>
    <col min="9" max="16384" width="11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714</v>
      </c>
      <c r="C3" s="34">
        <v>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3097222222222222" bottom="1.0527777777777778" header="0.7875" footer="0.7875"/>
  <pageSetup horizontalDpi="300" verticalDpi="300" orientation="landscape" paperSize="9" r:id="rId1"/>
  <headerFooter alignWithMargins="0">
    <oddHeader>&amp;C&amp;"Times New Roman,Normalny"&amp;12PAKIET 28.
ANTYBIOTYKI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4" sqref="D4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4" width="11.57421875" style="0" customWidth="1"/>
    <col min="5" max="5" width="17.00390625" style="0" customWidth="1"/>
    <col min="6" max="6" width="11.57421875" style="0" customWidth="1"/>
    <col min="7" max="7" width="12.28125" style="0" customWidth="1"/>
    <col min="8" max="8" width="20.140625" style="0" customWidth="1"/>
    <col min="9" max="16384" width="11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66">
        <v>8</v>
      </c>
    </row>
    <row r="3" spans="1:8" ht="12.75">
      <c r="A3" s="21">
        <v>1</v>
      </c>
      <c r="B3" s="91" t="s">
        <v>715</v>
      </c>
      <c r="C3" s="91">
        <v>30</v>
      </c>
      <c r="D3" s="30"/>
      <c r="E3" s="30">
        <f>C3*D3</f>
        <v>0</v>
      </c>
      <c r="F3" s="31"/>
      <c r="G3" s="88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36" bottom="1.0527777777777778" header="0.7875" footer="0.7875"/>
  <pageSetup horizontalDpi="300" verticalDpi="300" orientation="landscape" paperSize="9" r:id="rId1"/>
  <headerFooter alignWithMargins="0">
    <oddHeader>&amp;C&amp;"Times New Roman,Normalny"&amp;12PAKIET 29.
ANTYBIOTYKI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98">
      <selection activeCell="E124" sqref="E124"/>
    </sheetView>
  </sheetViews>
  <sheetFormatPr defaultColWidth="9.140625" defaultRowHeight="12.75"/>
  <cols>
    <col min="1" max="1" width="4.8515625" style="0" customWidth="1"/>
    <col min="2" max="2" width="45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574218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13" t="s">
        <v>69</v>
      </c>
      <c r="C3" s="13">
        <v>20</v>
      </c>
      <c r="D3" s="14"/>
      <c r="E3" s="14">
        <f aca="true" t="shared" si="0" ref="E3:E34">C3*D3</f>
        <v>0</v>
      </c>
      <c r="F3" s="15"/>
      <c r="G3" s="14">
        <f aca="true" t="shared" si="1" ref="G3:G34">E3*F3</f>
        <v>0</v>
      </c>
      <c r="H3" s="16">
        <f aca="true" t="shared" si="2" ref="H3:H34">E3+G3</f>
        <v>0</v>
      </c>
    </row>
    <row r="4" spans="1:8" ht="12.75">
      <c r="A4" s="12">
        <v>2</v>
      </c>
      <c r="B4" s="13" t="s">
        <v>70</v>
      </c>
      <c r="C4" s="13">
        <v>40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v>3</v>
      </c>
      <c r="B5" s="13" t="s">
        <v>71</v>
      </c>
      <c r="C5" s="13">
        <v>50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v>4</v>
      </c>
      <c r="B6" s="13" t="s">
        <v>72</v>
      </c>
      <c r="C6" s="13">
        <v>10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v>5</v>
      </c>
      <c r="B7" s="13" t="s">
        <v>73</v>
      </c>
      <c r="C7" s="13">
        <v>10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v>6</v>
      </c>
      <c r="B8" s="13" t="s">
        <v>74</v>
      </c>
      <c r="C8" s="13">
        <v>80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v>7</v>
      </c>
      <c r="B9" s="13" t="s">
        <v>75</v>
      </c>
      <c r="C9" s="13">
        <v>30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v>8</v>
      </c>
      <c r="B10" s="29" t="s">
        <v>76</v>
      </c>
      <c r="C10" s="29">
        <v>20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v>9</v>
      </c>
      <c r="B11" s="29" t="s">
        <v>77</v>
      </c>
      <c r="C11" s="29">
        <v>300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v>10</v>
      </c>
      <c r="B12" s="13" t="s">
        <v>78</v>
      </c>
      <c r="C12" s="13">
        <v>20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v>11</v>
      </c>
      <c r="B13" s="13" t="s">
        <v>79</v>
      </c>
      <c r="C13" s="13">
        <v>10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v>12</v>
      </c>
      <c r="B14" s="13" t="s">
        <v>80</v>
      </c>
      <c r="C14" s="13">
        <v>80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v>13</v>
      </c>
      <c r="B15" s="13" t="s">
        <v>81</v>
      </c>
      <c r="C15" s="13">
        <v>10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v>14</v>
      </c>
      <c r="B16" s="13" t="s">
        <v>82</v>
      </c>
      <c r="C16" s="13">
        <v>10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12">
        <v>15</v>
      </c>
      <c r="B17" s="13" t="s">
        <v>83</v>
      </c>
      <c r="C17" s="13">
        <v>80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12">
        <v>16</v>
      </c>
      <c r="B18" s="29" t="s">
        <v>84</v>
      </c>
      <c r="C18" s="29">
        <v>2</v>
      </c>
      <c r="D18" s="14"/>
      <c r="E18" s="14">
        <f t="shared" si="0"/>
        <v>0</v>
      </c>
      <c r="F18" s="15"/>
      <c r="G18" s="14">
        <f t="shared" si="1"/>
        <v>0</v>
      </c>
      <c r="H18" s="16">
        <f t="shared" si="2"/>
        <v>0</v>
      </c>
    </row>
    <row r="19" spans="1:8" ht="12.75">
      <c r="A19" s="12">
        <v>17</v>
      </c>
      <c r="B19" s="13" t="s">
        <v>85</v>
      </c>
      <c r="C19" s="13">
        <v>5</v>
      </c>
      <c r="D19" s="14"/>
      <c r="E19" s="14">
        <f t="shared" si="0"/>
        <v>0</v>
      </c>
      <c r="F19" s="15"/>
      <c r="G19" s="14">
        <f t="shared" si="1"/>
        <v>0</v>
      </c>
      <c r="H19" s="16">
        <f t="shared" si="2"/>
        <v>0</v>
      </c>
    </row>
    <row r="20" spans="1:8" ht="12.75">
      <c r="A20" s="12">
        <v>18</v>
      </c>
      <c r="B20" s="29" t="s">
        <v>86</v>
      </c>
      <c r="C20" s="29">
        <v>100</v>
      </c>
      <c r="D20" s="14"/>
      <c r="E20" s="14">
        <f t="shared" si="0"/>
        <v>0</v>
      </c>
      <c r="F20" s="15"/>
      <c r="G20" s="14">
        <f t="shared" si="1"/>
        <v>0</v>
      </c>
      <c r="H20" s="16">
        <f t="shared" si="2"/>
        <v>0</v>
      </c>
    </row>
    <row r="21" spans="1:8" ht="12.75">
      <c r="A21" s="12">
        <v>19</v>
      </c>
      <c r="B21" s="29" t="s">
        <v>87</v>
      </c>
      <c r="C21" s="29">
        <v>30</v>
      </c>
      <c r="D21" s="14"/>
      <c r="E21" s="14">
        <f t="shared" si="0"/>
        <v>0</v>
      </c>
      <c r="F21" s="15"/>
      <c r="G21" s="14">
        <f t="shared" si="1"/>
        <v>0</v>
      </c>
      <c r="H21" s="16">
        <f t="shared" si="2"/>
        <v>0</v>
      </c>
    </row>
    <row r="22" spans="1:8" ht="12.75">
      <c r="A22" s="12">
        <v>20</v>
      </c>
      <c r="B22" s="13" t="s">
        <v>88</v>
      </c>
      <c r="C22" s="13">
        <v>20</v>
      </c>
      <c r="D22" s="14"/>
      <c r="E22" s="14">
        <f t="shared" si="0"/>
        <v>0</v>
      </c>
      <c r="F22" s="15"/>
      <c r="G22" s="14">
        <f t="shared" si="1"/>
        <v>0</v>
      </c>
      <c r="H22" s="16">
        <f t="shared" si="2"/>
        <v>0</v>
      </c>
    </row>
    <row r="23" spans="1:8" ht="12.75">
      <c r="A23" s="12">
        <v>21</v>
      </c>
      <c r="B23" s="13" t="s">
        <v>89</v>
      </c>
      <c r="C23" s="13">
        <v>10</v>
      </c>
      <c r="D23" s="14"/>
      <c r="E23" s="14">
        <f t="shared" si="0"/>
        <v>0</v>
      </c>
      <c r="F23" s="15"/>
      <c r="G23" s="14">
        <f t="shared" si="1"/>
        <v>0</v>
      </c>
      <c r="H23" s="16">
        <f t="shared" si="2"/>
        <v>0</v>
      </c>
    </row>
    <row r="24" spans="1:8" ht="12.75">
      <c r="A24" s="12">
        <v>22</v>
      </c>
      <c r="B24" s="13" t="s">
        <v>90</v>
      </c>
      <c r="C24" s="13">
        <v>20</v>
      </c>
      <c r="D24" s="14"/>
      <c r="E24" s="14">
        <f t="shared" si="0"/>
        <v>0</v>
      </c>
      <c r="F24" s="15"/>
      <c r="G24" s="14">
        <f t="shared" si="1"/>
        <v>0</v>
      </c>
      <c r="H24" s="16">
        <f t="shared" si="2"/>
        <v>0</v>
      </c>
    </row>
    <row r="25" spans="1:8" ht="12.75">
      <c r="A25" s="12">
        <v>23</v>
      </c>
      <c r="B25" s="13" t="s">
        <v>91</v>
      </c>
      <c r="C25" s="13">
        <v>600</v>
      </c>
      <c r="D25" s="14"/>
      <c r="E25" s="14">
        <f t="shared" si="0"/>
        <v>0</v>
      </c>
      <c r="F25" s="15"/>
      <c r="G25" s="14">
        <f t="shared" si="1"/>
        <v>0</v>
      </c>
      <c r="H25" s="16">
        <f t="shared" si="2"/>
        <v>0</v>
      </c>
    </row>
    <row r="26" spans="1:8" ht="12.75">
      <c r="A26" s="12">
        <v>24</v>
      </c>
      <c r="B26" s="13" t="s">
        <v>92</v>
      </c>
      <c r="C26" s="13">
        <v>600</v>
      </c>
      <c r="D26" s="14"/>
      <c r="E26" s="14">
        <f t="shared" si="0"/>
        <v>0</v>
      </c>
      <c r="F26" s="15"/>
      <c r="G26" s="14">
        <f t="shared" si="1"/>
        <v>0</v>
      </c>
      <c r="H26" s="16">
        <f t="shared" si="2"/>
        <v>0</v>
      </c>
    </row>
    <row r="27" spans="1:8" ht="12.75">
      <c r="A27" s="12">
        <v>25</v>
      </c>
      <c r="B27" s="13" t="s">
        <v>93</v>
      </c>
      <c r="C27" s="13">
        <v>30</v>
      </c>
      <c r="D27" s="14"/>
      <c r="E27" s="14">
        <f t="shared" si="0"/>
        <v>0</v>
      </c>
      <c r="F27" s="15"/>
      <c r="G27" s="14">
        <f t="shared" si="1"/>
        <v>0</v>
      </c>
      <c r="H27" s="16">
        <f t="shared" si="2"/>
        <v>0</v>
      </c>
    </row>
    <row r="28" spans="1:8" ht="12.75">
      <c r="A28" s="12">
        <v>26</v>
      </c>
      <c r="B28" s="13" t="s">
        <v>94</v>
      </c>
      <c r="C28" s="13">
        <v>30</v>
      </c>
      <c r="D28" s="14"/>
      <c r="E28" s="14">
        <f t="shared" si="0"/>
        <v>0</v>
      </c>
      <c r="F28" s="15"/>
      <c r="G28" s="14">
        <f t="shared" si="1"/>
        <v>0</v>
      </c>
      <c r="H28" s="16">
        <f t="shared" si="2"/>
        <v>0</v>
      </c>
    </row>
    <row r="29" spans="1:8" ht="12.75">
      <c r="A29" s="12">
        <v>27</v>
      </c>
      <c r="B29" s="13" t="s">
        <v>95</v>
      </c>
      <c r="C29" s="13">
        <v>50</v>
      </c>
      <c r="D29" s="14"/>
      <c r="E29" s="14">
        <f t="shared" si="0"/>
        <v>0</v>
      </c>
      <c r="F29" s="15"/>
      <c r="G29" s="14">
        <f t="shared" si="1"/>
        <v>0</v>
      </c>
      <c r="H29" s="16">
        <f t="shared" si="2"/>
        <v>0</v>
      </c>
    </row>
    <row r="30" spans="1:8" ht="12.75">
      <c r="A30" s="12">
        <v>28</v>
      </c>
      <c r="B30" s="13" t="s">
        <v>96</v>
      </c>
      <c r="C30" s="13">
        <v>20</v>
      </c>
      <c r="D30" s="14"/>
      <c r="E30" s="14">
        <f t="shared" si="0"/>
        <v>0</v>
      </c>
      <c r="F30" s="15"/>
      <c r="G30" s="14">
        <f t="shared" si="1"/>
        <v>0</v>
      </c>
      <c r="H30" s="16">
        <f t="shared" si="2"/>
        <v>0</v>
      </c>
    </row>
    <row r="31" spans="1:8" ht="12.75">
      <c r="A31" s="12">
        <v>29</v>
      </c>
      <c r="B31" s="13" t="s">
        <v>97</v>
      </c>
      <c r="C31" s="13">
        <v>30</v>
      </c>
      <c r="D31" s="14"/>
      <c r="E31" s="14">
        <f t="shared" si="0"/>
        <v>0</v>
      </c>
      <c r="F31" s="15"/>
      <c r="G31" s="14">
        <f t="shared" si="1"/>
        <v>0</v>
      </c>
      <c r="H31" s="16">
        <f t="shared" si="2"/>
        <v>0</v>
      </c>
    </row>
    <row r="32" spans="1:8" ht="12.75">
      <c r="A32" s="12">
        <v>30</v>
      </c>
      <c r="B32" s="13" t="s">
        <v>98</v>
      </c>
      <c r="C32" s="13">
        <v>10</v>
      </c>
      <c r="D32" s="14"/>
      <c r="E32" s="14">
        <f t="shared" si="0"/>
        <v>0</v>
      </c>
      <c r="F32" s="15"/>
      <c r="G32" s="14">
        <f t="shared" si="1"/>
        <v>0</v>
      </c>
      <c r="H32" s="16">
        <f t="shared" si="2"/>
        <v>0</v>
      </c>
    </row>
    <row r="33" spans="1:8" ht="12.75">
      <c r="A33" s="12">
        <v>31</v>
      </c>
      <c r="B33" s="13" t="s">
        <v>99</v>
      </c>
      <c r="C33" s="13">
        <v>20</v>
      </c>
      <c r="D33" s="14"/>
      <c r="E33" s="14">
        <f t="shared" si="0"/>
        <v>0</v>
      </c>
      <c r="F33" s="15"/>
      <c r="G33" s="14">
        <f t="shared" si="1"/>
        <v>0</v>
      </c>
      <c r="H33" s="16">
        <f t="shared" si="2"/>
        <v>0</v>
      </c>
    </row>
    <row r="34" spans="1:8" ht="12.75">
      <c r="A34" s="12">
        <v>32</v>
      </c>
      <c r="B34" s="13" t="s">
        <v>100</v>
      </c>
      <c r="C34" s="13">
        <v>20</v>
      </c>
      <c r="D34" s="14"/>
      <c r="E34" s="14">
        <f t="shared" si="0"/>
        <v>0</v>
      </c>
      <c r="F34" s="15"/>
      <c r="G34" s="14">
        <f t="shared" si="1"/>
        <v>0</v>
      </c>
      <c r="H34" s="16">
        <f t="shared" si="2"/>
        <v>0</v>
      </c>
    </row>
    <row r="35" spans="1:8" ht="12.75">
      <c r="A35" s="12">
        <v>33</v>
      </c>
      <c r="B35" s="29" t="s">
        <v>101</v>
      </c>
      <c r="C35" s="29">
        <v>400</v>
      </c>
      <c r="D35" s="14"/>
      <c r="E35" s="14">
        <f aca="true" t="shared" si="3" ref="E35:E66">C35*D35</f>
        <v>0</v>
      </c>
      <c r="F35" s="15"/>
      <c r="G35" s="14">
        <f aca="true" t="shared" si="4" ref="G35:G66">E35*F35</f>
        <v>0</v>
      </c>
      <c r="H35" s="16">
        <f aca="true" t="shared" si="5" ref="H35:H66">E35+G35</f>
        <v>0</v>
      </c>
    </row>
    <row r="36" spans="1:8" ht="12.75">
      <c r="A36" s="12">
        <v>34</v>
      </c>
      <c r="B36" s="13" t="s">
        <v>102</v>
      </c>
      <c r="C36" s="13">
        <v>20</v>
      </c>
      <c r="D36" s="14"/>
      <c r="E36" s="14">
        <f t="shared" si="3"/>
        <v>0</v>
      </c>
      <c r="F36" s="15"/>
      <c r="G36" s="14">
        <f t="shared" si="4"/>
        <v>0</v>
      </c>
      <c r="H36" s="16">
        <f t="shared" si="5"/>
        <v>0</v>
      </c>
    </row>
    <row r="37" spans="1:8" ht="12.75">
      <c r="A37" s="12">
        <v>35</v>
      </c>
      <c r="B37" s="13" t="s">
        <v>103</v>
      </c>
      <c r="C37" s="13">
        <v>30</v>
      </c>
      <c r="D37" s="14"/>
      <c r="E37" s="14">
        <f t="shared" si="3"/>
        <v>0</v>
      </c>
      <c r="F37" s="15"/>
      <c r="G37" s="14">
        <f t="shared" si="4"/>
        <v>0</v>
      </c>
      <c r="H37" s="16">
        <f t="shared" si="5"/>
        <v>0</v>
      </c>
    </row>
    <row r="38" spans="1:8" ht="12.75">
      <c r="A38" s="12">
        <v>36</v>
      </c>
      <c r="B38" s="29" t="s">
        <v>104</v>
      </c>
      <c r="C38" s="29">
        <v>3</v>
      </c>
      <c r="D38" s="14"/>
      <c r="E38" s="14">
        <f t="shared" si="3"/>
        <v>0</v>
      </c>
      <c r="F38" s="15"/>
      <c r="G38" s="14">
        <f t="shared" si="4"/>
        <v>0</v>
      </c>
      <c r="H38" s="16">
        <f t="shared" si="5"/>
        <v>0</v>
      </c>
    </row>
    <row r="39" spans="1:8" ht="12.75">
      <c r="A39" s="12">
        <v>37</v>
      </c>
      <c r="B39" s="29" t="s">
        <v>105</v>
      </c>
      <c r="C39" s="29">
        <v>3</v>
      </c>
      <c r="D39" s="14"/>
      <c r="E39" s="14">
        <f t="shared" si="3"/>
        <v>0</v>
      </c>
      <c r="F39" s="15"/>
      <c r="G39" s="14">
        <f t="shared" si="4"/>
        <v>0</v>
      </c>
      <c r="H39" s="16">
        <f t="shared" si="5"/>
        <v>0</v>
      </c>
    </row>
    <row r="40" spans="1:8" ht="12.75">
      <c r="A40" s="12">
        <v>38</v>
      </c>
      <c r="B40" s="29" t="s">
        <v>106</v>
      </c>
      <c r="C40" s="29">
        <v>3</v>
      </c>
      <c r="D40" s="14"/>
      <c r="E40" s="14">
        <f t="shared" si="3"/>
        <v>0</v>
      </c>
      <c r="F40" s="15"/>
      <c r="G40" s="14">
        <f t="shared" si="4"/>
        <v>0</v>
      </c>
      <c r="H40" s="16">
        <f t="shared" si="5"/>
        <v>0</v>
      </c>
    </row>
    <row r="41" spans="1:8" ht="12.75">
      <c r="A41" s="12">
        <v>39</v>
      </c>
      <c r="B41" s="29" t="s">
        <v>107</v>
      </c>
      <c r="C41" s="29">
        <v>2</v>
      </c>
      <c r="D41" s="14"/>
      <c r="E41" s="14">
        <f t="shared" si="3"/>
        <v>0</v>
      </c>
      <c r="F41" s="15"/>
      <c r="G41" s="14">
        <f t="shared" si="4"/>
        <v>0</v>
      </c>
      <c r="H41" s="16">
        <f t="shared" si="5"/>
        <v>0</v>
      </c>
    </row>
    <row r="42" spans="1:8" ht="12.75">
      <c r="A42" s="12">
        <v>40</v>
      </c>
      <c r="B42" s="13" t="s">
        <v>108</v>
      </c>
      <c r="C42" s="13">
        <v>80</v>
      </c>
      <c r="D42" s="14"/>
      <c r="E42" s="14">
        <f t="shared" si="3"/>
        <v>0</v>
      </c>
      <c r="F42" s="15"/>
      <c r="G42" s="14">
        <f t="shared" si="4"/>
        <v>0</v>
      </c>
      <c r="H42" s="16">
        <f t="shared" si="5"/>
        <v>0</v>
      </c>
    </row>
    <row r="43" spans="1:8" ht="12.75">
      <c r="A43" s="12">
        <v>41</v>
      </c>
      <c r="B43" s="13" t="s">
        <v>109</v>
      </c>
      <c r="C43" s="13">
        <v>10</v>
      </c>
      <c r="D43" s="14"/>
      <c r="E43" s="14">
        <f t="shared" si="3"/>
        <v>0</v>
      </c>
      <c r="F43" s="15"/>
      <c r="G43" s="14">
        <f t="shared" si="4"/>
        <v>0</v>
      </c>
      <c r="H43" s="16">
        <f t="shared" si="5"/>
        <v>0</v>
      </c>
    </row>
    <row r="44" spans="1:8" ht="12.75">
      <c r="A44" s="12">
        <v>42</v>
      </c>
      <c r="B44" s="13" t="s">
        <v>110</v>
      </c>
      <c r="C44" s="13">
        <v>2000</v>
      </c>
      <c r="D44" s="14"/>
      <c r="E44" s="14">
        <f t="shared" si="3"/>
        <v>0</v>
      </c>
      <c r="F44" s="15"/>
      <c r="G44" s="14">
        <f t="shared" si="4"/>
        <v>0</v>
      </c>
      <c r="H44" s="16">
        <f t="shared" si="5"/>
        <v>0</v>
      </c>
    </row>
    <row r="45" spans="1:8" ht="12.75">
      <c r="A45" s="12">
        <v>43</v>
      </c>
      <c r="B45" s="13" t="s">
        <v>111</v>
      </c>
      <c r="C45" s="13">
        <v>2000</v>
      </c>
      <c r="D45" s="14"/>
      <c r="E45" s="14">
        <f t="shared" si="3"/>
        <v>0</v>
      </c>
      <c r="F45" s="15"/>
      <c r="G45" s="14">
        <f t="shared" si="4"/>
        <v>0</v>
      </c>
      <c r="H45" s="16">
        <f t="shared" si="5"/>
        <v>0</v>
      </c>
    </row>
    <row r="46" spans="1:8" ht="12.75">
      <c r="A46" s="12">
        <v>44</v>
      </c>
      <c r="B46" s="13" t="s">
        <v>112</v>
      </c>
      <c r="C46" s="13">
        <v>200</v>
      </c>
      <c r="D46" s="14"/>
      <c r="E46" s="14">
        <f t="shared" si="3"/>
        <v>0</v>
      </c>
      <c r="F46" s="15"/>
      <c r="G46" s="14">
        <f t="shared" si="4"/>
        <v>0</v>
      </c>
      <c r="H46" s="16">
        <f t="shared" si="5"/>
        <v>0</v>
      </c>
    </row>
    <row r="47" spans="1:8" ht="12.75">
      <c r="A47" s="12">
        <v>45</v>
      </c>
      <c r="B47" s="29" t="s">
        <v>113</v>
      </c>
      <c r="C47" s="29">
        <v>50</v>
      </c>
      <c r="D47" s="14"/>
      <c r="E47" s="14">
        <f t="shared" si="3"/>
        <v>0</v>
      </c>
      <c r="F47" s="15"/>
      <c r="G47" s="14">
        <f t="shared" si="4"/>
        <v>0</v>
      </c>
      <c r="H47" s="16">
        <f t="shared" si="5"/>
        <v>0</v>
      </c>
    </row>
    <row r="48" spans="1:8" ht="12.75">
      <c r="A48" s="12">
        <v>46</v>
      </c>
      <c r="B48" s="13" t="s">
        <v>114</v>
      </c>
      <c r="C48" s="13">
        <v>10</v>
      </c>
      <c r="D48" s="14"/>
      <c r="E48" s="14">
        <f t="shared" si="3"/>
        <v>0</v>
      </c>
      <c r="F48" s="15"/>
      <c r="G48" s="14">
        <f t="shared" si="4"/>
        <v>0</v>
      </c>
      <c r="H48" s="16">
        <f t="shared" si="5"/>
        <v>0</v>
      </c>
    </row>
    <row r="49" spans="1:8" ht="12.75">
      <c r="A49" s="12">
        <v>47</v>
      </c>
      <c r="B49" s="13" t="s">
        <v>115</v>
      </c>
      <c r="C49" s="13">
        <v>60</v>
      </c>
      <c r="D49" s="14"/>
      <c r="E49" s="14">
        <f t="shared" si="3"/>
        <v>0</v>
      </c>
      <c r="F49" s="15"/>
      <c r="G49" s="14">
        <f t="shared" si="4"/>
        <v>0</v>
      </c>
      <c r="H49" s="16">
        <f t="shared" si="5"/>
        <v>0</v>
      </c>
    </row>
    <row r="50" spans="1:8" ht="12.75">
      <c r="A50" s="12">
        <v>48</v>
      </c>
      <c r="B50" s="13" t="s">
        <v>116</v>
      </c>
      <c r="C50" s="13">
        <v>50</v>
      </c>
      <c r="D50" s="14"/>
      <c r="E50" s="14">
        <f t="shared" si="3"/>
        <v>0</v>
      </c>
      <c r="F50" s="15"/>
      <c r="G50" s="14">
        <f t="shared" si="4"/>
        <v>0</v>
      </c>
      <c r="H50" s="16">
        <f t="shared" si="5"/>
        <v>0</v>
      </c>
    </row>
    <row r="51" spans="1:9" ht="12.75">
      <c r="A51" s="12">
        <v>49</v>
      </c>
      <c r="B51" s="13" t="s">
        <v>117</v>
      </c>
      <c r="C51" s="13">
        <v>10</v>
      </c>
      <c r="D51" s="14"/>
      <c r="E51" s="14">
        <f t="shared" si="3"/>
        <v>0</v>
      </c>
      <c r="F51" s="15"/>
      <c r="G51" s="14">
        <f t="shared" si="4"/>
        <v>0</v>
      </c>
      <c r="H51" s="16">
        <f t="shared" si="5"/>
        <v>0</v>
      </c>
      <c r="I51" s="1"/>
    </row>
    <row r="52" spans="1:8" ht="12.75">
      <c r="A52" s="12">
        <v>50</v>
      </c>
      <c r="B52" s="29" t="s">
        <v>118</v>
      </c>
      <c r="C52" s="29">
        <v>300</v>
      </c>
      <c r="D52" s="14"/>
      <c r="E52" s="14">
        <f t="shared" si="3"/>
        <v>0</v>
      </c>
      <c r="F52" s="15"/>
      <c r="G52" s="14">
        <f t="shared" si="4"/>
        <v>0</v>
      </c>
      <c r="H52" s="16">
        <f t="shared" si="5"/>
        <v>0</v>
      </c>
    </row>
    <row r="53" spans="1:8" ht="12.75">
      <c r="A53" s="12">
        <v>51</v>
      </c>
      <c r="B53" s="13" t="s">
        <v>119</v>
      </c>
      <c r="C53" s="13">
        <v>50</v>
      </c>
      <c r="D53" s="14"/>
      <c r="E53" s="14">
        <f t="shared" si="3"/>
        <v>0</v>
      </c>
      <c r="F53" s="15"/>
      <c r="G53" s="14">
        <f t="shared" si="4"/>
        <v>0</v>
      </c>
      <c r="H53" s="16">
        <f t="shared" si="5"/>
        <v>0</v>
      </c>
    </row>
    <row r="54" spans="1:8" ht="12.75">
      <c r="A54" s="12">
        <v>52</v>
      </c>
      <c r="B54" s="13" t="s">
        <v>120</v>
      </c>
      <c r="C54" s="13">
        <v>5</v>
      </c>
      <c r="D54" s="14"/>
      <c r="E54" s="14">
        <f t="shared" si="3"/>
        <v>0</v>
      </c>
      <c r="F54" s="15"/>
      <c r="G54" s="14">
        <f t="shared" si="4"/>
        <v>0</v>
      </c>
      <c r="H54" s="16">
        <f t="shared" si="5"/>
        <v>0</v>
      </c>
    </row>
    <row r="55" spans="1:8" ht="12.75">
      <c r="A55" s="12">
        <v>53</v>
      </c>
      <c r="B55" s="29" t="s">
        <v>121</v>
      </c>
      <c r="C55" s="29">
        <v>20</v>
      </c>
      <c r="D55" s="14"/>
      <c r="E55" s="14">
        <f t="shared" si="3"/>
        <v>0</v>
      </c>
      <c r="F55" s="15"/>
      <c r="G55" s="14">
        <f t="shared" si="4"/>
        <v>0</v>
      </c>
      <c r="H55" s="16">
        <f t="shared" si="5"/>
        <v>0</v>
      </c>
    </row>
    <row r="56" spans="1:8" ht="12.75">
      <c r="A56" s="12">
        <v>54</v>
      </c>
      <c r="B56" s="29" t="s">
        <v>122</v>
      </c>
      <c r="C56" s="29">
        <v>10</v>
      </c>
      <c r="D56" s="14"/>
      <c r="E56" s="14">
        <f t="shared" si="3"/>
        <v>0</v>
      </c>
      <c r="F56" s="15"/>
      <c r="G56" s="14">
        <f t="shared" si="4"/>
        <v>0</v>
      </c>
      <c r="H56" s="16">
        <f t="shared" si="5"/>
        <v>0</v>
      </c>
    </row>
    <row r="57" spans="1:8" ht="12.75">
      <c r="A57" s="12">
        <v>55</v>
      </c>
      <c r="B57" s="29" t="s">
        <v>123</v>
      </c>
      <c r="C57" s="29">
        <v>5</v>
      </c>
      <c r="D57" s="14"/>
      <c r="E57" s="14">
        <f t="shared" si="3"/>
        <v>0</v>
      </c>
      <c r="F57" s="15"/>
      <c r="G57" s="14">
        <f t="shared" si="4"/>
        <v>0</v>
      </c>
      <c r="H57" s="16">
        <f t="shared" si="5"/>
        <v>0</v>
      </c>
    </row>
    <row r="58" spans="1:8" ht="12.75">
      <c r="A58" s="12">
        <v>56</v>
      </c>
      <c r="B58" s="29" t="s">
        <v>124</v>
      </c>
      <c r="C58" s="29">
        <v>50</v>
      </c>
      <c r="D58" s="14"/>
      <c r="E58" s="14">
        <f t="shared" si="3"/>
        <v>0</v>
      </c>
      <c r="F58" s="15"/>
      <c r="G58" s="14">
        <f t="shared" si="4"/>
        <v>0</v>
      </c>
      <c r="H58" s="16">
        <f t="shared" si="5"/>
        <v>0</v>
      </c>
    </row>
    <row r="59" spans="1:8" ht="12.75">
      <c r="A59" s="12">
        <v>57</v>
      </c>
      <c r="B59" s="13" t="s">
        <v>125</v>
      </c>
      <c r="C59" s="13">
        <v>20</v>
      </c>
      <c r="D59" s="14"/>
      <c r="E59" s="14">
        <f t="shared" si="3"/>
        <v>0</v>
      </c>
      <c r="F59" s="15"/>
      <c r="G59" s="14">
        <f t="shared" si="4"/>
        <v>0</v>
      </c>
      <c r="H59" s="16">
        <f t="shared" si="5"/>
        <v>0</v>
      </c>
    </row>
    <row r="60" spans="1:8" ht="12.75">
      <c r="A60" s="12">
        <v>58</v>
      </c>
      <c r="B60" s="29" t="s">
        <v>126</v>
      </c>
      <c r="C60" s="29">
        <v>20</v>
      </c>
      <c r="D60" s="14"/>
      <c r="E60" s="14">
        <f t="shared" si="3"/>
        <v>0</v>
      </c>
      <c r="F60" s="15"/>
      <c r="G60" s="14">
        <f t="shared" si="4"/>
        <v>0</v>
      </c>
      <c r="H60" s="16">
        <f t="shared" si="5"/>
        <v>0</v>
      </c>
    </row>
    <row r="61" spans="1:8" ht="12.75">
      <c r="A61" s="12">
        <v>59</v>
      </c>
      <c r="B61" s="13" t="s">
        <v>127</v>
      </c>
      <c r="C61" s="13">
        <v>800</v>
      </c>
      <c r="D61" s="14"/>
      <c r="E61" s="14">
        <f t="shared" si="3"/>
        <v>0</v>
      </c>
      <c r="F61" s="15"/>
      <c r="G61" s="14">
        <f t="shared" si="4"/>
        <v>0</v>
      </c>
      <c r="H61" s="16">
        <f t="shared" si="5"/>
        <v>0</v>
      </c>
    </row>
    <row r="62" spans="1:8" ht="12.75">
      <c r="A62" s="12">
        <v>60</v>
      </c>
      <c r="B62" s="13" t="s">
        <v>128</v>
      </c>
      <c r="C62" s="13">
        <v>100</v>
      </c>
      <c r="D62" s="14"/>
      <c r="E62" s="14">
        <f t="shared" si="3"/>
        <v>0</v>
      </c>
      <c r="F62" s="15"/>
      <c r="G62" s="14">
        <f t="shared" si="4"/>
        <v>0</v>
      </c>
      <c r="H62" s="16">
        <f t="shared" si="5"/>
        <v>0</v>
      </c>
    </row>
    <row r="63" spans="1:8" ht="12.75">
      <c r="A63" s="12">
        <v>61</v>
      </c>
      <c r="B63" s="13" t="s">
        <v>129</v>
      </c>
      <c r="C63" s="13">
        <v>80</v>
      </c>
      <c r="D63" s="14"/>
      <c r="E63" s="14">
        <f t="shared" si="3"/>
        <v>0</v>
      </c>
      <c r="F63" s="15"/>
      <c r="G63" s="14">
        <f t="shared" si="4"/>
        <v>0</v>
      </c>
      <c r="H63" s="16">
        <f t="shared" si="5"/>
        <v>0</v>
      </c>
    </row>
    <row r="64" spans="1:8" ht="12.75">
      <c r="A64" s="12">
        <v>62</v>
      </c>
      <c r="B64" s="29" t="s">
        <v>130</v>
      </c>
      <c r="C64" s="29">
        <v>40</v>
      </c>
      <c r="D64" s="14"/>
      <c r="E64" s="14">
        <f t="shared" si="3"/>
        <v>0</v>
      </c>
      <c r="F64" s="15"/>
      <c r="G64" s="14">
        <f t="shared" si="4"/>
        <v>0</v>
      </c>
      <c r="H64" s="16">
        <f t="shared" si="5"/>
        <v>0</v>
      </c>
    </row>
    <row r="65" spans="1:8" ht="12.75">
      <c r="A65" s="12">
        <v>63</v>
      </c>
      <c r="B65" s="29" t="s">
        <v>131</v>
      </c>
      <c r="C65" s="29">
        <v>10</v>
      </c>
      <c r="D65" s="14"/>
      <c r="E65" s="14">
        <f t="shared" si="3"/>
        <v>0</v>
      </c>
      <c r="F65" s="15"/>
      <c r="G65" s="14">
        <f t="shared" si="4"/>
        <v>0</v>
      </c>
      <c r="H65" s="16">
        <f t="shared" si="5"/>
        <v>0</v>
      </c>
    </row>
    <row r="66" spans="1:8" ht="12.75">
      <c r="A66" s="12">
        <v>64</v>
      </c>
      <c r="B66" s="29" t="s">
        <v>132</v>
      </c>
      <c r="C66" s="29">
        <v>5</v>
      </c>
      <c r="D66" s="14"/>
      <c r="E66" s="14">
        <f t="shared" si="3"/>
        <v>0</v>
      </c>
      <c r="F66" s="15"/>
      <c r="G66" s="14">
        <f t="shared" si="4"/>
        <v>0</v>
      </c>
      <c r="H66" s="16">
        <f t="shared" si="5"/>
        <v>0</v>
      </c>
    </row>
    <row r="67" spans="1:8" ht="12.75">
      <c r="A67" s="12">
        <v>65</v>
      </c>
      <c r="B67" s="29" t="s">
        <v>133</v>
      </c>
      <c r="C67" s="29">
        <v>5</v>
      </c>
      <c r="D67" s="14"/>
      <c r="E67" s="14">
        <f aca="true" t="shared" si="6" ref="E67:E98">C67*D67</f>
        <v>0</v>
      </c>
      <c r="F67" s="15"/>
      <c r="G67" s="14">
        <f aca="true" t="shared" si="7" ref="G67:G98">E67*F67</f>
        <v>0</v>
      </c>
      <c r="H67" s="16">
        <f aca="true" t="shared" si="8" ref="H67:H98">E67+G67</f>
        <v>0</v>
      </c>
    </row>
    <row r="68" spans="1:8" ht="12.75">
      <c r="A68" s="12">
        <v>66</v>
      </c>
      <c r="B68" s="29" t="s">
        <v>134</v>
      </c>
      <c r="C68" s="29">
        <v>2</v>
      </c>
      <c r="D68" s="14"/>
      <c r="E68" s="14">
        <f t="shared" si="6"/>
        <v>0</v>
      </c>
      <c r="F68" s="15"/>
      <c r="G68" s="14">
        <f t="shared" si="7"/>
        <v>0</v>
      </c>
      <c r="H68" s="16">
        <f t="shared" si="8"/>
        <v>0</v>
      </c>
    </row>
    <row r="69" spans="1:8" ht="12.75">
      <c r="A69" s="12">
        <v>67</v>
      </c>
      <c r="B69" s="29" t="s">
        <v>135</v>
      </c>
      <c r="C69" s="29">
        <v>5</v>
      </c>
      <c r="D69" s="14"/>
      <c r="E69" s="14">
        <f t="shared" si="6"/>
        <v>0</v>
      </c>
      <c r="F69" s="15"/>
      <c r="G69" s="14">
        <f t="shared" si="7"/>
        <v>0</v>
      </c>
      <c r="H69" s="16">
        <f t="shared" si="8"/>
        <v>0</v>
      </c>
    </row>
    <row r="70" spans="1:8" ht="12.75">
      <c r="A70" s="12">
        <v>68</v>
      </c>
      <c r="B70" s="29" t="s">
        <v>136</v>
      </c>
      <c r="C70" s="29">
        <v>5</v>
      </c>
      <c r="D70" s="14"/>
      <c r="E70" s="14">
        <f t="shared" si="6"/>
        <v>0</v>
      </c>
      <c r="F70" s="15"/>
      <c r="G70" s="14">
        <f t="shared" si="7"/>
        <v>0</v>
      </c>
      <c r="H70" s="16">
        <f t="shared" si="8"/>
        <v>0</v>
      </c>
    </row>
    <row r="71" spans="1:8" ht="12.75">
      <c r="A71" s="12">
        <v>69</v>
      </c>
      <c r="B71" s="29" t="s">
        <v>137</v>
      </c>
      <c r="C71" s="29">
        <v>600</v>
      </c>
      <c r="D71" s="14"/>
      <c r="E71" s="14">
        <f t="shared" si="6"/>
        <v>0</v>
      </c>
      <c r="F71" s="15"/>
      <c r="G71" s="14">
        <f t="shared" si="7"/>
        <v>0</v>
      </c>
      <c r="H71" s="16">
        <f t="shared" si="8"/>
        <v>0</v>
      </c>
    </row>
    <row r="72" spans="1:8" ht="12.75">
      <c r="A72" s="12">
        <v>70</v>
      </c>
      <c r="B72" s="29" t="s">
        <v>138</v>
      </c>
      <c r="C72" s="29">
        <v>60</v>
      </c>
      <c r="D72" s="14"/>
      <c r="E72" s="14">
        <f t="shared" si="6"/>
        <v>0</v>
      </c>
      <c r="F72" s="15"/>
      <c r="G72" s="14">
        <f t="shared" si="7"/>
        <v>0</v>
      </c>
      <c r="H72" s="16">
        <f t="shared" si="8"/>
        <v>0</v>
      </c>
    </row>
    <row r="73" spans="1:8" ht="12.75">
      <c r="A73" s="12">
        <v>71</v>
      </c>
      <c r="B73" s="29" t="s">
        <v>139</v>
      </c>
      <c r="C73" s="29">
        <v>20</v>
      </c>
      <c r="D73" s="14"/>
      <c r="E73" s="14">
        <f t="shared" si="6"/>
        <v>0</v>
      </c>
      <c r="F73" s="15"/>
      <c r="G73" s="14">
        <f t="shared" si="7"/>
        <v>0</v>
      </c>
      <c r="H73" s="16">
        <f t="shared" si="8"/>
        <v>0</v>
      </c>
    </row>
    <row r="74" spans="1:8" ht="12.75">
      <c r="A74" s="12">
        <v>72</v>
      </c>
      <c r="B74" s="29" t="s">
        <v>140</v>
      </c>
      <c r="C74" s="29">
        <v>10</v>
      </c>
      <c r="D74" s="14"/>
      <c r="E74" s="14">
        <f t="shared" si="6"/>
        <v>0</v>
      </c>
      <c r="F74" s="15"/>
      <c r="G74" s="14">
        <f t="shared" si="7"/>
        <v>0</v>
      </c>
      <c r="H74" s="16">
        <f t="shared" si="8"/>
        <v>0</v>
      </c>
    </row>
    <row r="75" spans="1:8" ht="12.75">
      <c r="A75" s="12">
        <v>73</v>
      </c>
      <c r="B75" s="29" t="s">
        <v>141</v>
      </c>
      <c r="C75" s="29">
        <v>300</v>
      </c>
      <c r="D75" s="14"/>
      <c r="E75" s="14">
        <f t="shared" si="6"/>
        <v>0</v>
      </c>
      <c r="F75" s="15"/>
      <c r="G75" s="14">
        <f t="shared" si="7"/>
        <v>0</v>
      </c>
      <c r="H75" s="16">
        <f t="shared" si="8"/>
        <v>0</v>
      </c>
    </row>
    <row r="76" spans="1:8" ht="12.75">
      <c r="A76" s="12">
        <v>74</v>
      </c>
      <c r="B76" s="13" t="s">
        <v>142</v>
      </c>
      <c r="C76" s="13">
        <v>80</v>
      </c>
      <c r="D76" s="14"/>
      <c r="E76" s="14">
        <f t="shared" si="6"/>
        <v>0</v>
      </c>
      <c r="F76" s="15"/>
      <c r="G76" s="14">
        <f t="shared" si="7"/>
        <v>0</v>
      </c>
      <c r="H76" s="16">
        <f t="shared" si="8"/>
        <v>0</v>
      </c>
    </row>
    <row r="77" spans="1:8" ht="12.75">
      <c r="A77" s="12">
        <v>75</v>
      </c>
      <c r="B77" s="13" t="s">
        <v>143</v>
      </c>
      <c r="C77" s="13">
        <v>30</v>
      </c>
      <c r="D77" s="14"/>
      <c r="E77" s="14">
        <f t="shared" si="6"/>
        <v>0</v>
      </c>
      <c r="F77" s="15"/>
      <c r="G77" s="14">
        <f t="shared" si="7"/>
        <v>0</v>
      </c>
      <c r="H77" s="16">
        <f t="shared" si="8"/>
        <v>0</v>
      </c>
    </row>
    <row r="78" spans="1:8" ht="12.75">
      <c r="A78" s="12">
        <v>76</v>
      </c>
      <c r="B78" s="13" t="s">
        <v>144</v>
      </c>
      <c r="C78" s="13">
        <v>250</v>
      </c>
      <c r="D78" s="14"/>
      <c r="E78" s="14">
        <f t="shared" si="6"/>
        <v>0</v>
      </c>
      <c r="F78" s="15"/>
      <c r="G78" s="14">
        <f t="shared" si="7"/>
        <v>0</v>
      </c>
      <c r="H78" s="16">
        <f t="shared" si="8"/>
        <v>0</v>
      </c>
    </row>
    <row r="79" spans="1:8" ht="12.75">
      <c r="A79" s="12">
        <v>77</v>
      </c>
      <c r="B79" s="29" t="s">
        <v>145</v>
      </c>
      <c r="C79" s="29">
        <v>100</v>
      </c>
      <c r="D79" s="14"/>
      <c r="E79" s="14">
        <f t="shared" si="6"/>
        <v>0</v>
      </c>
      <c r="F79" s="15"/>
      <c r="G79" s="14">
        <f t="shared" si="7"/>
        <v>0</v>
      </c>
      <c r="H79" s="16">
        <f t="shared" si="8"/>
        <v>0</v>
      </c>
    </row>
    <row r="80" spans="1:8" ht="12.75">
      <c r="A80" s="12">
        <v>78</v>
      </c>
      <c r="B80" s="29" t="s">
        <v>146</v>
      </c>
      <c r="C80" s="29">
        <v>10</v>
      </c>
      <c r="D80" s="14"/>
      <c r="E80" s="14">
        <f t="shared" si="6"/>
        <v>0</v>
      </c>
      <c r="F80" s="15"/>
      <c r="G80" s="14">
        <f t="shared" si="7"/>
        <v>0</v>
      </c>
      <c r="H80" s="16">
        <f t="shared" si="8"/>
        <v>0</v>
      </c>
    </row>
    <row r="81" spans="1:8" ht="12.75">
      <c r="A81" s="12">
        <v>79</v>
      </c>
      <c r="B81" s="29" t="s">
        <v>147</v>
      </c>
      <c r="C81" s="29">
        <v>10</v>
      </c>
      <c r="D81" s="14"/>
      <c r="E81" s="14">
        <f t="shared" si="6"/>
        <v>0</v>
      </c>
      <c r="F81" s="15"/>
      <c r="G81" s="14">
        <f t="shared" si="7"/>
        <v>0</v>
      </c>
      <c r="H81" s="16">
        <f t="shared" si="8"/>
        <v>0</v>
      </c>
    </row>
    <row r="82" spans="1:8" ht="12.75">
      <c r="A82" s="12">
        <v>80</v>
      </c>
      <c r="B82" s="29" t="s">
        <v>148</v>
      </c>
      <c r="C82" s="29">
        <v>300</v>
      </c>
      <c r="D82" s="14"/>
      <c r="E82" s="14">
        <f t="shared" si="6"/>
        <v>0</v>
      </c>
      <c r="F82" s="15"/>
      <c r="G82" s="14">
        <f t="shared" si="7"/>
        <v>0</v>
      </c>
      <c r="H82" s="16">
        <f t="shared" si="8"/>
        <v>0</v>
      </c>
    </row>
    <row r="83" spans="1:8" ht="12.75">
      <c r="A83" s="12">
        <v>81</v>
      </c>
      <c r="B83" s="29" t="s">
        <v>149</v>
      </c>
      <c r="C83" s="29">
        <v>5</v>
      </c>
      <c r="D83" s="14"/>
      <c r="E83" s="14">
        <f t="shared" si="6"/>
        <v>0</v>
      </c>
      <c r="F83" s="15"/>
      <c r="G83" s="14">
        <f t="shared" si="7"/>
        <v>0</v>
      </c>
      <c r="H83" s="16">
        <f t="shared" si="8"/>
        <v>0</v>
      </c>
    </row>
    <row r="84" spans="1:8" ht="12.75">
      <c r="A84" s="12">
        <v>82</v>
      </c>
      <c r="B84" s="29" t="s">
        <v>150</v>
      </c>
      <c r="C84" s="29">
        <v>5</v>
      </c>
      <c r="D84" s="14"/>
      <c r="E84" s="14">
        <f t="shared" si="6"/>
        <v>0</v>
      </c>
      <c r="F84" s="15"/>
      <c r="G84" s="14">
        <f t="shared" si="7"/>
        <v>0</v>
      </c>
      <c r="H84" s="16">
        <f t="shared" si="8"/>
        <v>0</v>
      </c>
    </row>
    <row r="85" spans="1:8" ht="12.75">
      <c r="A85" s="12">
        <v>83</v>
      </c>
      <c r="B85" s="29" t="s">
        <v>151</v>
      </c>
      <c r="C85" s="29">
        <v>20</v>
      </c>
      <c r="D85" s="14"/>
      <c r="E85" s="14">
        <f t="shared" si="6"/>
        <v>0</v>
      </c>
      <c r="F85" s="15"/>
      <c r="G85" s="14">
        <f t="shared" si="7"/>
        <v>0</v>
      </c>
      <c r="H85" s="16">
        <f t="shared" si="8"/>
        <v>0</v>
      </c>
    </row>
    <row r="86" spans="1:8" ht="12.75">
      <c r="A86" s="12">
        <v>84</v>
      </c>
      <c r="B86" s="29" t="s">
        <v>152</v>
      </c>
      <c r="C86" s="29">
        <v>60</v>
      </c>
      <c r="D86" s="14"/>
      <c r="E86" s="14">
        <f t="shared" si="6"/>
        <v>0</v>
      </c>
      <c r="F86" s="15"/>
      <c r="G86" s="14">
        <f t="shared" si="7"/>
        <v>0</v>
      </c>
      <c r="H86" s="16">
        <f t="shared" si="8"/>
        <v>0</v>
      </c>
    </row>
    <row r="87" spans="1:8" ht="12.75">
      <c r="A87" s="12">
        <v>85</v>
      </c>
      <c r="B87" s="29" t="s">
        <v>153</v>
      </c>
      <c r="C87" s="29">
        <v>10</v>
      </c>
      <c r="D87" s="14"/>
      <c r="E87" s="14">
        <f t="shared" si="6"/>
        <v>0</v>
      </c>
      <c r="F87" s="15"/>
      <c r="G87" s="14">
        <f t="shared" si="7"/>
        <v>0</v>
      </c>
      <c r="H87" s="16">
        <f t="shared" si="8"/>
        <v>0</v>
      </c>
    </row>
    <row r="88" spans="1:8" ht="12.75">
      <c r="A88" s="12">
        <v>86</v>
      </c>
      <c r="B88" s="13" t="s">
        <v>154</v>
      </c>
      <c r="C88" s="13">
        <v>10</v>
      </c>
      <c r="D88" s="14"/>
      <c r="E88" s="14">
        <f t="shared" si="6"/>
        <v>0</v>
      </c>
      <c r="F88" s="15"/>
      <c r="G88" s="14">
        <f t="shared" si="7"/>
        <v>0</v>
      </c>
      <c r="H88" s="16">
        <f t="shared" si="8"/>
        <v>0</v>
      </c>
    </row>
    <row r="89" spans="1:8" ht="12.75">
      <c r="A89" s="12">
        <v>87</v>
      </c>
      <c r="B89" s="29" t="s">
        <v>155</v>
      </c>
      <c r="C89" s="29">
        <v>100</v>
      </c>
      <c r="D89" s="14"/>
      <c r="E89" s="14">
        <f t="shared" si="6"/>
        <v>0</v>
      </c>
      <c r="F89" s="15"/>
      <c r="G89" s="14">
        <f t="shared" si="7"/>
        <v>0</v>
      </c>
      <c r="H89" s="16">
        <f t="shared" si="8"/>
        <v>0</v>
      </c>
    </row>
    <row r="90" spans="1:8" ht="12.75">
      <c r="A90" s="12">
        <v>88</v>
      </c>
      <c r="B90" s="29" t="s">
        <v>156</v>
      </c>
      <c r="C90" s="29">
        <v>5</v>
      </c>
      <c r="D90" s="14"/>
      <c r="E90" s="14">
        <f t="shared" si="6"/>
        <v>0</v>
      </c>
      <c r="F90" s="15"/>
      <c r="G90" s="14">
        <f t="shared" si="7"/>
        <v>0</v>
      </c>
      <c r="H90" s="16">
        <f t="shared" si="8"/>
        <v>0</v>
      </c>
    </row>
    <row r="91" spans="1:8" ht="12.75">
      <c r="A91" s="12">
        <v>89</v>
      </c>
      <c r="B91" s="29" t="s">
        <v>157</v>
      </c>
      <c r="C91" s="29">
        <v>20</v>
      </c>
      <c r="D91" s="14"/>
      <c r="E91" s="14">
        <f t="shared" si="6"/>
        <v>0</v>
      </c>
      <c r="F91" s="15"/>
      <c r="G91" s="14">
        <f t="shared" si="7"/>
        <v>0</v>
      </c>
      <c r="H91" s="16">
        <f t="shared" si="8"/>
        <v>0</v>
      </c>
    </row>
    <row r="92" spans="1:8" ht="12.75">
      <c r="A92" s="12">
        <v>90</v>
      </c>
      <c r="B92" s="29" t="s">
        <v>158</v>
      </c>
      <c r="C92" s="29">
        <v>20</v>
      </c>
      <c r="D92" s="14"/>
      <c r="E92" s="14">
        <f t="shared" si="6"/>
        <v>0</v>
      </c>
      <c r="F92" s="15"/>
      <c r="G92" s="14">
        <f t="shared" si="7"/>
        <v>0</v>
      </c>
      <c r="H92" s="16">
        <f t="shared" si="8"/>
        <v>0</v>
      </c>
    </row>
    <row r="93" spans="1:8" ht="12.75">
      <c r="A93" s="12">
        <v>91</v>
      </c>
      <c r="B93" s="29" t="s">
        <v>159</v>
      </c>
      <c r="C93" s="29">
        <v>10</v>
      </c>
      <c r="D93" s="14"/>
      <c r="E93" s="14">
        <f t="shared" si="6"/>
        <v>0</v>
      </c>
      <c r="F93" s="15"/>
      <c r="G93" s="14">
        <f t="shared" si="7"/>
        <v>0</v>
      </c>
      <c r="H93" s="16">
        <f t="shared" si="8"/>
        <v>0</v>
      </c>
    </row>
    <row r="94" spans="1:8" ht="12.75">
      <c r="A94" s="12">
        <v>92</v>
      </c>
      <c r="B94" s="29" t="s">
        <v>160</v>
      </c>
      <c r="C94" s="29">
        <v>50</v>
      </c>
      <c r="D94" s="14"/>
      <c r="E94" s="14">
        <f t="shared" si="6"/>
        <v>0</v>
      </c>
      <c r="F94" s="15"/>
      <c r="G94" s="14">
        <f t="shared" si="7"/>
        <v>0</v>
      </c>
      <c r="H94" s="16">
        <f t="shared" si="8"/>
        <v>0</v>
      </c>
    </row>
    <row r="95" spans="1:8" ht="12.75">
      <c r="A95" s="12">
        <v>93</v>
      </c>
      <c r="B95" s="29" t="s">
        <v>161</v>
      </c>
      <c r="C95" s="29">
        <v>40</v>
      </c>
      <c r="D95" s="14"/>
      <c r="E95" s="14">
        <f t="shared" si="6"/>
        <v>0</v>
      </c>
      <c r="F95" s="15"/>
      <c r="G95" s="14">
        <f t="shared" si="7"/>
        <v>0</v>
      </c>
      <c r="H95" s="16">
        <f t="shared" si="8"/>
        <v>0</v>
      </c>
    </row>
    <row r="96" spans="1:8" ht="12.75">
      <c r="A96" s="12">
        <v>94</v>
      </c>
      <c r="B96" s="29" t="s">
        <v>162</v>
      </c>
      <c r="C96" s="29">
        <v>60</v>
      </c>
      <c r="D96" s="14"/>
      <c r="E96" s="14">
        <f t="shared" si="6"/>
        <v>0</v>
      </c>
      <c r="F96" s="15"/>
      <c r="G96" s="14">
        <f t="shared" si="7"/>
        <v>0</v>
      </c>
      <c r="H96" s="16">
        <f t="shared" si="8"/>
        <v>0</v>
      </c>
    </row>
    <row r="97" spans="1:8" ht="12.75">
      <c r="A97" s="12">
        <v>95</v>
      </c>
      <c r="B97" s="29" t="s">
        <v>163</v>
      </c>
      <c r="C97" s="29">
        <v>5</v>
      </c>
      <c r="D97" s="14"/>
      <c r="E97" s="14">
        <f t="shared" si="6"/>
        <v>0</v>
      </c>
      <c r="F97" s="15"/>
      <c r="G97" s="14">
        <f t="shared" si="7"/>
        <v>0</v>
      </c>
      <c r="H97" s="16">
        <f t="shared" si="8"/>
        <v>0</v>
      </c>
    </row>
    <row r="98" spans="1:8" ht="12.75">
      <c r="A98" s="12">
        <v>96</v>
      </c>
      <c r="B98" s="29" t="s">
        <v>164</v>
      </c>
      <c r="C98" s="29">
        <v>20</v>
      </c>
      <c r="D98" s="14"/>
      <c r="E98" s="14">
        <f t="shared" si="6"/>
        <v>0</v>
      </c>
      <c r="F98" s="15"/>
      <c r="G98" s="14">
        <f t="shared" si="7"/>
        <v>0</v>
      </c>
      <c r="H98" s="16">
        <f t="shared" si="8"/>
        <v>0</v>
      </c>
    </row>
    <row r="99" spans="1:8" ht="12.75">
      <c r="A99" s="12">
        <v>97</v>
      </c>
      <c r="B99" s="29" t="s">
        <v>165</v>
      </c>
      <c r="C99" s="29">
        <v>10</v>
      </c>
      <c r="D99" s="14"/>
      <c r="E99" s="14">
        <f aca="true" t="shared" si="9" ref="E99:E130">C99*D99</f>
        <v>0</v>
      </c>
      <c r="F99" s="15"/>
      <c r="G99" s="14">
        <f aca="true" t="shared" si="10" ref="G99:G130">E99*F99</f>
        <v>0</v>
      </c>
      <c r="H99" s="16">
        <f aca="true" t="shared" si="11" ref="H99:H130">E99+G99</f>
        <v>0</v>
      </c>
    </row>
    <row r="100" spans="1:8" ht="12.75">
      <c r="A100" s="12">
        <v>98</v>
      </c>
      <c r="B100" s="29" t="s">
        <v>166</v>
      </c>
      <c r="C100" s="29">
        <v>10</v>
      </c>
      <c r="D100" s="14"/>
      <c r="E100" s="14">
        <f t="shared" si="9"/>
        <v>0</v>
      </c>
      <c r="F100" s="15"/>
      <c r="G100" s="14">
        <f t="shared" si="10"/>
        <v>0</v>
      </c>
      <c r="H100" s="16">
        <f t="shared" si="11"/>
        <v>0</v>
      </c>
    </row>
    <row r="101" spans="1:8" ht="12.75">
      <c r="A101" s="12">
        <v>99</v>
      </c>
      <c r="B101" s="29" t="s">
        <v>167</v>
      </c>
      <c r="C101" s="29">
        <v>30</v>
      </c>
      <c r="D101" s="14"/>
      <c r="E101" s="14">
        <f t="shared" si="9"/>
        <v>0</v>
      </c>
      <c r="F101" s="15"/>
      <c r="G101" s="14">
        <f t="shared" si="10"/>
        <v>0</v>
      </c>
      <c r="H101" s="16">
        <f t="shared" si="11"/>
        <v>0</v>
      </c>
    </row>
    <row r="102" spans="1:8" ht="12.75">
      <c r="A102" s="12">
        <v>100</v>
      </c>
      <c r="B102" s="29" t="s">
        <v>168</v>
      </c>
      <c r="C102" s="29">
        <v>5</v>
      </c>
      <c r="D102" s="14"/>
      <c r="E102" s="14">
        <f t="shared" si="9"/>
        <v>0</v>
      </c>
      <c r="F102" s="15"/>
      <c r="G102" s="14">
        <f t="shared" si="10"/>
        <v>0</v>
      </c>
      <c r="H102" s="16">
        <f t="shared" si="11"/>
        <v>0</v>
      </c>
    </row>
    <row r="103" spans="1:8" ht="12.75">
      <c r="A103" s="12">
        <v>101</v>
      </c>
      <c r="B103" s="13" t="s">
        <v>169</v>
      </c>
      <c r="C103" s="13">
        <v>80</v>
      </c>
      <c r="D103" s="14"/>
      <c r="E103" s="14">
        <f t="shared" si="9"/>
        <v>0</v>
      </c>
      <c r="F103" s="15"/>
      <c r="G103" s="14">
        <f t="shared" si="10"/>
        <v>0</v>
      </c>
      <c r="H103" s="16">
        <f t="shared" si="11"/>
        <v>0</v>
      </c>
    </row>
    <row r="104" spans="1:8" ht="12.75">
      <c r="A104" s="12">
        <v>102</v>
      </c>
      <c r="B104" s="13" t="s">
        <v>170</v>
      </c>
      <c r="C104" s="13">
        <v>80</v>
      </c>
      <c r="D104" s="14"/>
      <c r="E104" s="14">
        <f t="shared" si="9"/>
        <v>0</v>
      </c>
      <c r="F104" s="15"/>
      <c r="G104" s="14">
        <f t="shared" si="10"/>
        <v>0</v>
      </c>
      <c r="H104" s="16">
        <f t="shared" si="11"/>
        <v>0</v>
      </c>
    </row>
    <row r="105" spans="1:8" ht="12.75">
      <c r="A105" s="12">
        <v>103</v>
      </c>
      <c r="B105" s="13" t="s">
        <v>171</v>
      </c>
      <c r="C105" s="13">
        <v>100</v>
      </c>
      <c r="D105" s="14"/>
      <c r="E105" s="14">
        <f t="shared" si="9"/>
        <v>0</v>
      </c>
      <c r="F105" s="15"/>
      <c r="G105" s="14">
        <f t="shared" si="10"/>
        <v>0</v>
      </c>
      <c r="H105" s="16">
        <f t="shared" si="11"/>
        <v>0</v>
      </c>
    </row>
    <row r="106" spans="1:8" ht="12.75">
      <c r="A106" s="12">
        <v>104</v>
      </c>
      <c r="B106" s="13" t="s">
        <v>172</v>
      </c>
      <c r="C106" s="13">
        <v>40</v>
      </c>
      <c r="D106" s="14"/>
      <c r="E106" s="14">
        <f t="shared" si="9"/>
        <v>0</v>
      </c>
      <c r="F106" s="15"/>
      <c r="G106" s="14">
        <f t="shared" si="10"/>
        <v>0</v>
      </c>
      <c r="H106" s="16">
        <f t="shared" si="11"/>
        <v>0</v>
      </c>
    </row>
    <row r="107" spans="1:8" ht="12.75">
      <c r="A107" s="12">
        <v>105</v>
      </c>
      <c r="B107" s="13" t="s">
        <v>173</v>
      </c>
      <c r="C107" s="13">
        <v>40</v>
      </c>
      <c r="D107" s="14"/>
      <c r="E107" s="14">
        <f t="shared" si="9"/>
        <v>0</v>
      </c>
      <c r="F107" s="15"/>
      <c r="G107" s="14">
        <f t="shared" si="10"/>
        <v>0</v>
      </c>
      <c r="H107" s="16">
        <f t="shared" si="11"/>
        <v>0</v>
      </c>
    </row>
    <row r="108" spans="1:8" ht="12.75">
      <c r="A108" s="12">
        <v>106</v>
      </c>
      <c r="B108" s="29" t="s">
        <v>174</v>
      </c>
      <c r="C108" s="29">
        <v>60</v>
      </c>
      <c r="D108" s="14"/>
      <c r="E108" s="14">
        <f t="shared" si="9"/>
        <v>0</v>
      </c>
      <c r="F108" s="15"/>
      <c r="G108" s="14">
        <f t="shared" si="10"/>
        <v>0</v>
      </c>
      <c r="H108" s="16">
        <f t="shared" si="11"/>
        <v>0</v>
      </c>
    </row>
    <row r="109" spans="1:8" ht="12.75">
      <c r="A109" s="12">
        <v>107</v>
      </c>
      <c r="B109" s="29" t="s">
        <v>175</v>
      </c>
      <c r="C109" s="29">
        <v>15</v>
      </c>
      <c r="D109" s="14"/>
      <c r="E109" s="14">
        <f t="shared" si="9"/>
        <v>0</v>
      </c>
      <c r="F109" s="15"/>
      <c r="G109" s="14">
        <f t="shared" si="10"/>
        <v>0</v>
      </c>
      <c r="H109" s="16">
        <f t="shared" si="11"/>
        <v>0</v>
      </c>
    </row>
    <row r="110" spans="1:8" ht="12.75">
      <c r="A110" s="12">
        <v>108</v>
      </c>
      <c r="B110" s="29" t="s">
        <v>176</v>
      </c>
      <c r="C110" s="29">
        <v>5</v>
      </c>
      <c r="D110" s="14"/>
      <c r="E110" s="14">
        <f t="shared" si="9"/>
        <v>0</v>
      </c>
      <c r="F110" s="15"/>
      <c r="G110" s="14">
        <f t="shared" si="10"/>
        <v>0</v>
      </c>
      <c r="H110" s="16">
        <f t="shared" si="11"/>
        <v>0</v>
      </c>
    </row>
    <row r="111" spans="1:8" ht="12.75">
      <c r="A111" s="12">
        <v>109</v>
      </c>
      <c r="B111" s="29" t="s">
        <v>177</v>
      </c>
      <c r="C111" s="29">
        <v>20</v>
      </c>
      <c r="D111" s="14"/>
      <c r="E111" s="14">
        <f t="shared" si="9"/>
        <v>0</v>
      </c>
      <c r="F111" s="15"/>
      <c r="G111" s="14">
        <f t="shared" si="10"/>
        <v>0</v>
      </c>
      <c r="H111" s="16">
        <f t="shared" si="11"/>
        <v>0</v>
      </c>
    </row>
    <row r="112" spans="1:8" ht="12.75">
      <c r="A112" s="12">
        <v>110</v>
      </c>
      <c r="B112" s="29" t="s">
        <v>178</v>
      </c>
      <c r="C112" s="29">
        <v>5</v>
      </c>
      <c r="D112" s="14"/>
      <c r="E112" s="14">
        <f t="shared" si="9"/>
        <v>0</v>
      </c>
      <c r="F112" s="15"/>
      <c r="G112" s="14">
        <f t="shared" si="10"/>
        <v>0</v>
      </c>
      <c r="H112" s="16">
        <f t="shared" si="11"/>
        <v>0</v>
      </c>
    </row>
    <row r="113" spans="1:8" ht="12.75">
      <c r="A113" s="12">
        <v>111</v>
      </c>
      <c r="B113" s="29" t="s">
        <v>179</v>
      </c>
      <c r="C113" s="29">
        <v>5</v>
      </c>
      <c r="D113" s="14"/>
      <c r="E113" s="14">
        <f t="shared" si="9"/>
        <v>0</v>
      </c>
      <c r="F113" s="15"/>
      <c r="G113" s="14">
        <f t="shared" si="10"/>
        <v>0</v>
      </c>
      <c r="H113" s="16">
        <f t="shared" si="11"/>
        <v>0</v>
      </c>
    </row>
    <row r="114" spans="1:8" ht="12.75">
      <c r="A114" s="12">
        <v>112</v>
      </c>
      <c r="B114" s="29" t="s">
        <v>180</v>
      </c>
      <c r="C114" s="29">
        <v>5</v>
      </c>
      <c r="D114" s="14"/>
      <c r="E114" s="14">
        <f t="shared" si="9"/>
        <v>0</v>
      </c>
      <c r="F114" s="15"/>
      <c r="G114" s="14">
        <f t="shared" si="10"/>
        <v>0</v>
      </c>
      <c r="H114" s="16">
        <f t="shared" si="11"/>
        <v>0</v>
      </c>
    </row>
    <row r="115" spans="1:8" ht="12.75">
      <c r="A115" s="12">
        <v>113</v>
      </c>
      <c r="B115" s="29" t="s">
        <v>181</v>
      </c>
      <c r="C115" s="29">
        <v>200</v>
      </c>
      <c r="D115" s="14"/>
      <c r="E115" s="14">
        <f t="shared" si="9"/>
        <v>0</v>
      </c>
      <c r="F115" s="15"/>
      <c r="G115" s="14">
        <f t="shared" si="10"/>
        <v>0</v>
      </c>
      <c r="H115" s="16">
        <f t="shared" si="11"/>
        <v>0</v>
      </c>
    </row>
    <row r="116" spans="1:8" ht="12.75">
      <c r="A116" s="12">
        <v>114</v>
      </c>
      <c r="B116" s="29" t="s">
        <v>182</v>
      </c>
      <c r="C116" s="29">
        <v>300</v>
      </c>
      <c r="D116" s="14"/>
      <c r="E116" s="14">
        <f t="shared" si="9"/>
        <v>0</v>
      </c>
      <c r="F116" s="15"/>
      <c r="G116" s="14">
        <f t="shared" si="10"/>
        <v>0</v>
      </c>
      <c r="H116" s="16">
        <f t="shared" si="11"/>
        <v>0</v>
      </c>
    </row>
    <row r="117" spans="1:8" ht="13.5" thickBot="1">
      <c r="A117" s="94">
        <v>115</v>
      </c>
      <c r="B117" s="95" t="s">
        <v>183</v>
      </c>
      <c r="C117" s="95">
        <v>600</v>
      </c>
      <c r="D117" s="96"/>
      <c r="E117" s="96">
        <f t="shared" si="9"/>
        <v>0</v>
      </c>
      <c r="F117" s="97"/>
      <c r="G117" s="96">
        <f t="shared" si="10"/>
        <v>0</v>
      </c>
      <c r="H117" s="98">
        <f t="shared" si="11"/>
        <v>0</v>
      </c>
    </row>
    <row r="118" spans="1:8" ht="13.5" thickBot="1">
      <c r="A118" s="33"/>
      <c r="D118" s="35" t="s">
        <v>40</v>
      </c>
      <c r="E118" s="36">
        <f>SUM(E3:E117)</f>
        <v>0</v>
      </c>
      <c r="F118" s="37"/>
      <c r="G118" s="36">
        <f>SUM(G3:G117)</f>
        <v>0</v>
      </c>
      <c r="H118" s="38">
        <f>SUM(H3:H117)</f>
        <v>0</v>
      </c>
    </row>
  </sheetData>
  <printOptions/>
  <pageMargins left="0.7479166666666667" right="0.7479166666666667" top="1.04" bottom="0.76" header="0.5" footer="0.5"/>
  <pageSetup horizontalDpi="300" verticalDpi="300" orientation="landscape" paperSize="9" r:id="rId1"/>
  <headerFooter alignWithMargins="0">
    <oddHeader>&amp;C&amp;"Arial,Pogrubiony"&amp;12PAKIET 3.
PRODUKTY  LECZNICZE  DLA  UKŁADU  NERWOWEGO  I  ORGANÓW  ZMYSŁU</oddHeader>
    <oddFooter>&amp;R&amp;P z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6" sqref="G16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4" width="11.57421875" style="0" customWidth="1"/>
    <col min="5" max="5" width="15.8515625" style="0" customWidth="1"/>
    <col min="6" max="6" width="11.57421875" style="0" customWidth="1"/>
    <col min="7" max="7" width="13.57421875" style="0" customWidth="1"/>
    <col min="8" max="8" width="18.140625" style="0" customWidth="1"/>
    <col min="9" max="16384" width="11.57421875" style="0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ht="12.75">
      <c r="A2" s="138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56">
        <v>1</v>
      </c>
      <c r="B3" s="129" t="s">
        <v>716</v>
      </c>
      <c r="C3" s="129">
        <v>2000</v>
      </c>
      <c r="D3" s="153"/>
      <c r="E3" s="175">
        <f>C3*D3</f>
        <v>0</v>
      </c>
      <c r="F3" s="154"/>
      <c r="G3" s="153">
        <f>E3*F3</f>
        <v>0</v>
      </c>
      <c r="H3" s="157">
        <f>E3+G3</f>
        <v>0</v>
      </c>
    </row>
    <row r="4" spans="1:8" ht="12.75">
      <c r="A4" s="140">
        <v>2</v>
      </c>
      <c r="B4" s="129" t="s">
        <v>717</v>
      </c>
      <c r="C4" s="129">
        <v>40</v>
      </c>
      <c r="D4" s="130"/>
      <c r="E4" s="175">
        <f>C4*D4</f>
        <v>0</v>
      </c>
      <c r="F4" s="168"/>
      <c r="G4" s="153">
        <f>E4*F4</f>
        <v>0</v>
      </c>
      <c r="H4" s="157">
        <f>E4+G4</f>
        <v>0</v>
      </c>
    </row>
    <row r="5" spans="1:8" ht="12.75">
      <c r="A5" s="140">
        <v>3</v>
      </c>
      <c r="B5" s="125" t="s">
        <v>718</v>
      </c>
      <c r="C5" s="125">
        <v>100</v>
      </c>
      <c r="D5" s="129"/>
      <c r="E5" s="175">
        <f>C5*D5</f>
        <v>0</v>
      </c>
      <c r="F5" s="125"/>
      <c r="G5" s="153">
        <f>E5*F5</f>
        <v>0</v>
      </c>
      <c r="H5" s="157">
        <f>E5+G5</f>
        <v>0</v>
      </c>
    </row>
    <row r="6" spans="1:8" ht="13.5" thickBot="1">
      <c r="A6" s="142">
        <v>4</v>
      </c>
      <c r="B6" s="143" t="s">
        <v>719</v>
      </c>
      <c r="C6" s="143">
        <v>4</v>
      </c>
      <c r="D6" s="144"/>
      <c r="E6" s="176">
        <f>C6*D6</f>
        <v>0</v>
      </c>
      <c r="F6" s="143"/>
      <c r="G6" s="160">
        <f>E6*F6</f>
        <v>0</v>
      </c>
      <c r="H6" s="162">
        <f>E6+G6</f>
        <v>0</v>
      </c>
    </row>
    <row r="7" spans="4:8" ht="13.5" thickBot="1">
      <c r="D7" s="35" t="s">
        <v>40</v>
      </c>
      <c r="E7" s="36">
        <f>SUM(E3:E6)</f>
        <v>0</v>
      </c>
      <c r="F7" s="37"/>
      <c r="G7" s="36">
        <f>SUM(G3:G6)</f>
        <v>0</v>
      </c>
      <c r="H7" s="38">
        <f>SUM(H3:H6)</f>
        <v>0</v>
      </c>
    </row>
  </sheetData>
  <printOptions/>
  <pageMargins left="0.7875" right="0.7875" top="1.370138888888889" bottom="1.0527777777777778" header="0.7875" footer="0.7875"/>
  <pageSetup horizontalDpi="300" verticalDpi="300" orientation="landscape" paperSize="9" r:id="rId1"/>
  <headerFooter alignWithMargins="0">
    <oddHeader>&amp;C&amp;"Times New Roman,Normalny"&amp;12PAKIET 30.
ANTYBIOTYKI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4" width="11.57421875" style="0" customWidth="1"/>
    <col min="5" max="5" width="16.57421875" style="0" customWidth="1"/>
    <col min="6" max="6" width="12.57421875" style="0" customWidth="1"/>
    <col min="7" max="7" width="13.7109375" style="0" customWidth="1"/>
    <col min="8" max="8" width="15.8515625" style="0" customWidth="1"/>
    <col min="9" max="16384" width="11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66">
        <v>8</v>
      </c>
    </row>
    <row r="3" spans="1:8" ht="12.75">
      <c r="A3" s="21">
        <v>1</v>
      </c>
      <c r="B3" s="34" t="s">
        <v>720</v>
      </c>
      <c r="C3" s="91">
        <v>250</v>
      </c>
      <c r="D3" s="30"/>
      <c r="E3" s="30">
        <f>C3*D3</f>
        <v>0</v>
      </c>
      <c r="F3" s="31"/>
      <c r="G3" s="88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4597222222222221" bottom="1.0527777777777778" header="0.7875" footer="0.7875"/>
  <pageSetup horizontalDpi="300" verticalDpi="300" orientation="landscape" paperSize="9" r:id="rId1"/>
  <headerFooter alignWithMargins="0">
    <oddHeader>&amp;C&amp;"Times New Roman,Normalny"&amp;12PAKIET 31.
ANTYBIOTYKI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4" sqref="E4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4" width="11.57421875" style="0" customWidth="1"/>
    <col min="5" max="5" width="15.7109375" style="0" customWidth="1"/>
    <col min="6" max="6" width="11.57421875" style="0" customWidth="1"/>
    <col min="7" max="7" width="12.57421875" style="0" customWidth="1"/>
    <col min="8" max="8" width="17.8515625" style="0" customWidth="1"/>
    <col min="9" max="16384" width="11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721</v>
      </c>
      <c r="C3" s="34">
        <v>30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875" right="0.7875" top="1.4701388888888889" bottom="1.0527777777777778" header="0.7875" footer="0.7875"/>
  <pageSetup horizontalDpi="300" verticalDpi="300" orientation="landscape" paperSize="9" r:id="rId1"/>
  <headerFooter alignWithMargins="0">
    <oddHeader>&amp;C&amp;"Times New Roman,Normalny"&amp;12PAKIET  32.
ANTYBIOTYKI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4.00390625" style="0" customWidth="1"/>
    <col min="2" max="2" width="38.140625" style="0" customWidth="1"/>
    <col min="3" max="3" width="11.421875" style="0" customWidth="1"/>
    <col min="5" max="5" width="17.00390625" style="0" customWidth="1"/>
    <col min="6" max="6" width="11.00390625" style="0" customWidth="1"/>
    <col min="7" max="7" width="16.57421875" style="0" customWidth="1"/>
    <col min="8" max="8" width="20.140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722</v>
      </c>
      <c r="C3" s="34">
        <v>800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 33.
ANTYBIOTYKI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140625" style="0" customWidth="1"/>
    <col min="2" max="2" width="41.57421875" style="0" customWidth="1"/>
    <col min="5" max="5" width="12.28125" style="0" customWidth="1"/>
    <col min="6" max="6" width="11.7109375" style="0" customWidth="1"/>
    <col min="7" max="7" width="13.00390625" style="0" customWidth="1"/>
    <col min="8" max="8" width="18.421875" style="0" customWidth="1"/>
  </cols>
  <sheetData>
    <row r="1" spans="1:8" ht="63.7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723</v>
      </c>
      <c r="C3" s="34">
        <v>150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34.
ANTYBIOTYKI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8" sqref="F18"/>
    </sheetView>
  </sheetViews>
  <sheetFormatPr defaultColWidth="9.140625" defaultRowHeight="12.75"/>
  <cols>
    <col min="1" max="1" width="5.8515625" style="0" customWidth="1"/>
    <col min="2" max="2" width="40.421875" style="0" customWidth="1"/>
    <col min="4" max="4" width="11.00390625" style="0" customWidth="1"/>
    <col min="5" max="5" width="16.00390625" style="0" customWidth="1"/>
    <col min="6" max="6" width="11.57421875" style="0" customWidth="1"/>
    <col min="7" max="7" width="12.140625" style="0" customWidth="1"/>
    <col min="8" max="8" width="17.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724</v>
      </c>
      <c r="C3" s="34">
        <v>150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35.
ANTYBIOTYKI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4.57421875" style="0" customWidth="1"/>
    <col min="2" max="2" width="42.00390625" style="0" customWidth="1"/>
    <col min="5" max="5" width="15.8515625" style="0" customWidth="1"/>
    <col min="6" max="6" width="10.7109375" style="0" customWidth="1"/>
    <col min="7" max="7" width="12.8515625" style="0" customWidth="1"/>
    <col min="8" max="8" width="18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725</v>
      </c>
      <c r="C3" s="34">
        <v>15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36.
ANTYBIOTYKI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3" sqref="B3"/>
    </sheetView>
  </sheetViews>
  <sheetFormatPr defaultColWidth="9.140625" defaultRowHeight="12.75"/>
  <cols>
    <col min="1" max="1" width="5.28125" style="0" customWidth="1"/>
    <col min="2" max="2" width="45.8515625" style="0" customWidth="1"/>
    <col min="5" max="5" width="16.140625" style="0" customWidth="1"/>
    <col min="6" max="6" width="11.421875" style="0" customWidth="1"/>
    <col min="7" max="7" width="11.7109375" style="0" customWidth="1"/>
    <col min="8" max="8" width="17.8515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91" t="s">
        <v>726</v>
      </c>
      <c r="C3" s="91">
        <v>15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37.
ANTYBIOTYKI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57421875" style="0" customWidth="1"/>
    <col min="2" max="2" width="36.28125" style="0" customWidth="1"/>
    <col min="4" max="4" width="11.00390625" style="0" customWidth="1"/>
    <col min="5" max="5" width="17.28125" style="0" customWidth="1"/>
    <col min="6" max="7" width="12.00390625" style="0" customWidth="1"/>
    <col min="8" max="8" width="19.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91" t="s">
        <v>727</v>
      </c>
      <c r="C3" s="91">
        <v>300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38.
ANTYBIOTYKI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00390625" style="0" customWidth="1"/>
    <col min="2" max="2" width="41.00390625" style="0" customWidth="1"/>
    <col min="4" max="4" width="11.00390625" style="0" customWidth="1"/>
    <col min="5" max="5" width="16.7109375" style="0" customWidth="1"/>
    <col min="7" max="7" width="16.00390625" style="0" customWidth="1"/>
    <col min="8" max="8" width="16.140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91" t="s">
        <v>728</v>
      </c>
      <c r="C3" s="91">
        <v>150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39.
ANTYBIOTYKI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1.281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13" t="s">
        <v>184</v>
      </c>
      <c r="C3" s="13">
        <v>20</v>
      </c>
      <c r="D3" s="14"/>
      <c r="E3" s="14">
        <f aca="true" t="shared" si="0" ref="E3:E18">C3*D3</f>
        <v>0</v>
      </c>
      <c r="F3" s="15"/>
      <c r="G3" s="14">
        <f aca="true" t="shared" si="1" ref="G3:G18">E3*F3</f>
        <v>0</v>
      </c>
      <c r="H3" s="16">
        <f aca="true" t="shared" si="2" ref="H3:H18">E3+G3</f>
        <v>0</v>
      </c>
    </row>
    <row r="4" spans="1:8" ht="12.75">
      <c r="A4" s="12">
        <f aca="true" t="shared" si="3" ref="A4:A18">A3+1</f>
        <v>2</v>
      </c>
      <c r="B4" s="13" t="s">
        <v>185</v>
      </c>
      <c r="C4" s="13">
        <v>350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f t="shared" si="3"/>
        <v>3</v>
      </c>
      <c r="B5" s="13" t="s">
        <v>186</v>
      </c>
      <c r="C5" s="13">
        <v>5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f t="shared" si="3"/>
        <v>4</v>
      </c>
      <c r="B6" s="13" t="s">
        <v>187</v>
      </c>
      <c r="C6" s="13">
        <v>2000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f t="shared" si="3"/>
        <v>5</v>
      </c>
      <c r="B7" s="13" t="s">
        <v>188</v>
      </c>
      <c r="C7" s="13">
        <v>150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f t="shared" si="3"/>
        <v>6</v>
      </c>
      <c r="B8" s="13" t="s">
        <v>189</v>
      </c>
      <c r="C8" s="13">
        <v>80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f t="shared" si="3"/>
        <v>7</v>
      </c>
      <c r="B9" s="13" t="s">
        <v>190</v>
      </c>
      <c r="C9" s="13">
        <v>30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f t="shared" si="3"/>
        <v>8</v>
      </c>
      <c r="B10" s="13" t="s">
        <v>191</v>
      </c>
      <c r="C10" s="13">
        <v>10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f t="shared" si="3"/>
        <v>9</v>
      </c>
      <c r="B11" s="13" t="s">
        <v>192</v>
      </c>
      <c r="C11" s="13">
        <v>20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f t="shared" si="3"/>
        <v>10</v>
      </c>
      <c r="B12" s="13" t="s">
        <v>193</v>
      </c>
      <c r="C12" s="13">
        <v>200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f t="shared" si="3"/>
        <v>11</v>
      </c>
      <c r="B13" s="13" t="s">
        <v>194</v>
      </c>
      <c r="C13" s="13">
        <v>5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f t="shared" si="3"/>
        <v>12</v>
      </c>
      <c r="B14" s="13" t="s">
        <v>195</v>
      </c>
      <c r="C14" s="13">
        <v>15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f t="shared" si="3"/>
        <v>13</v>
      </c>
      <c r="B15" s="13" t="s">
        <v>196</v>
      </c>
      <c r="C15" s="13">
        <v>10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f t="shared" si="3"/>
        <v>14</v>
      </c>
      <c r="B16" s="13" t="s">
        <v>197</v>
      </c>
      <c r="C16" s="13">
        <v>10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20">
        <f t="shared" si="3"/>
        <v>15</v>
      </c>
      <c r="B17" s="13" t="s">
        <v>198</v>
      </c>
      <c r="C17" s="13">
        <v>80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21">
        <f t="shared" si="3"/>
        <v>16</v>
      </c>
      <c r="B18" s="22" t="s">
        <v>199</v>
      </c>
      <c r="C18" s="22">
        <v>400</v>
      </c>
      <c r="D18" s="39"/>
      <c r="E18" s="39">
        <f t="shared" si="0"/>
        <v>0</v>
      </c>
      <c r="F18" s="40"/>
      <c r="G18" s="39">
        <f t="shared" si="1"/>
        <v>0</v>
      </c>
      <c r="H18" s="41">
        <f t="shared" si="2"/>
        <v>0</v>
      </c>
    </row>
    <row r="19" spans="4:8" ht="12.75">
      <c r="D19" s="25" t="s">
        <v>40</v>
      </c>
      <c r="E19" s="26">
        <f>SUM(E3:E18)</f>
        <v>0</v>
      </c>
      <c r="F19" s="27"/>
      <c r="G19" s="26">
        <f>SUM(G3:G18)</f>
        <v>0</v>
      </c>
      <c r="H19" s="28">
        <f>SUM(H3:H18)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4.
 PRODUKTY  LECZNICZE  DLA  UKŁADU  MOCZOWO - PŁCIOWEGO  ORAZ  HORMONY</oddHeader>
    <oddFooter>&amp;R&amp;P z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12" sqref="B12"/>
    </sheetView>
  </sheetViews>
  <sheetFormatPr defaultColWidth="9.140625" defaultRowHeight="12.75"/>
  <cols>
    <col min="1" max="1" width="5.140625" style="0" customWidth="1"/>
    <col min="2" max="2" width="43.421875" style="0" customWidth="1"/>
    <col min="4" max="4" width="10.00390625" style="0" customWidth="1"/>
    <col min="5" max="5" width="16.140625" style="0" customWidth="1"/>
    <col min="6" max="6" width="11.7109375" style="0" customWidth="1"/>
    <col min="7" max="7" width="13.28125" style="0" customWidth="1"/>
    <col min="8" max="8" width="15.71093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729</v>
      </c>
      <c r="C3" s="34">
        <v>120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40.
ANTYBIOTYKI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5.140625" style="0" customWidth="1"/>
    <col min="2" max="2" width="44.57421875" style="0" customWidth="1"/>
    <col min="4" max="4" width="10.421875" style="0" customWidth="1"/>
    <col min="5" max="5" width="12.7109375" style="0" customWidth="1"/>
    <col min="6" max="6" width="10.7109375" style="0" customWidth="1"/>
    <col min="7" max="7" width="13.28125" style="0" customWidth="1"/>
    <col min="8" max="8" width="16.140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730</v>
      </c>
      <c r="C3" s="34">
        <v>10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41.
ANTYBIOTYKI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44.57421875" style="0" customWidth="1"/>
    <col min="5" max="5" width="16.7109375" style="0" customWidth="1"/>
    <col min="6" max="6" width="10.28125" style="0" customWidth="1"/>
    <col min="7" max="7" width="12.421875" style="0" customWidth="1"/>
    <col min="8" max="8" width="15.8515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731</v>
      </c>
      <c r="C3" s="34">
        <v>10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42.
ANTYBIOTYKI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4.28125" style="0" customWidth="1"/>
    <col min="2" max="2" width="45.57421875" style="0" customWidth="1"/>
    <col min="4" max="4" width="10.28125" style="0" customWidth="1"/>
    <col min="5" max="5" width="16.7109375" style="0" customWidth="1"/>
    <col min="6" max="6" width="10.421875" style="0" customWidth="1"/>
    <col min="7" max="7" width="13.140625" style="0" customWidth="1"/>
    <col min="8" max="8" width="15.00390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732</v>
      </c>
      <c r="C3" s="34">
        <v>10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43.
ANTYBIOTYKI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4.8515625" style="0" customWidth="1"/>
    <col min="2" max="2" width="42.00390625" style="0" customWidth="1"/>
    <col min="5" max="5" width="17.28125" style="0" customWidth="1"/>
    <col min="6" max="6" width="12.28125" style="0" customWidth="1"/>
    <col min="7" max="7" width="12.7109375" style="0" customWidth="1"/>
    <col min="8" max="8" width="16.71093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733</v>
      </c>
      <c r="C3" s="34">
        <v>150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44.
ANTYBIOTYKI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00390625" style="0" customWidth="1"/>
    <col min="2" max="2" width="43.7109375" style="0" customWidth="1"/>
    <col min="5" max="5" width="15.28125" style="0" customWidth="1"/>
    <col min="6" max="6" width="10.140625" style="0" customWidth="1"/>
    <col min="7" max="7" width="12.00390625" style="0" customWidth="1"/>
    <col min="8" max="8" width="14.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734</v>
      </c>
      <c r="C3" s="34">
        <v>20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45.
ANTYBIOTYKI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42.140625" style="0" customWidth="1"/>
    <col min="4" max="4" width="10.421875" style="0" customWidth="1"/>
    <col min="5" max="5" width="15.57421875" style="0" customWidth="1"/>
    <col min="6" max="6" width="11.7109375" style="0" customWidth="1"/>
    <col min="7" max="7" width="17.421875" style="0" customWidth="1"/>
    <col min="8" max="8" width="17.140625" style="0" customWidth="1"/>
  </cols>
  <sheetData>
    <row r="1" spans="1:8" ht="51">
      <c r="A1" s="3"/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735</v>
      </c>
      <c r="C3" s="34">
        <v>300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46.
ANTYBIOTYKI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3" sqref="D3"/>
    </sheetView>
  </sheetViews>
  <sheetFormatPr defaultColWidth="9.140625" defaultRowHeight="12.75"/>
  <cols>
    <col min="1" max="1" width="5.140625" style="0" customWidth="1"/>
    <col min="2" max="2" width="41.28125" style="0" customWidth="1"/>
    <col min="4" max="4" width="10.00390625" style="0" customWidth="1"/>
    <col min="5" max="5" width="12.421875" style="0" customWidth="1"/>
    <col min="6" max="6" width="12.7109375" style="0" customWidth="1"/>
    <col min="7" max="7" width="16.00390625" style="0" customWidth="1"/>
    <col min="8" max="8" width="16.85156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736</v>
      </c>
      <c r="C3" s="34">
        <v>20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47.
ANTYBIOTYKI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36.28125" style="0" customWidth="1"/>
    <col min="4" max="4" width="11.00390625" style="0" customWidth="1"/>
    <col min="5" max="5" width="17.57421875" style="0" customWidth="1"/>
    <col min="6" max="6" width="11.140625" style="0" customWidth="1"/>
    <col min="7" max="7" width="16.57421875" style="0" customWidth="1"/>
    <col min="8" max="8" width="17.00390625" style="0" customWidth="1"/>
  </cols>
  <sheetData>
    <row r="1" spans="1:8" ht="51">
      <c r="A1" s="89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90">
        <v>1</v>
      </c>
      <c r="B2" s="8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86">
        <v>1</v>
      </c>
      <c r="B3" s="92" t="s">
        <v>737</v>
      </c>
      <c r="C3" s="91">
        <v>50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48.
ANTYBIOTYKI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37.8515625" style="0" customWidth="1"/>
    <col min="4" max="4" width="10.421875" style="0" customWidth="1"/>
    <col min="5" max="5" width="17.00390625" style="0" customWidth="1"/>
    <col min="7" max="7" width="16.140625" style="0" customWidth="1"/>
    <col min="8" max="8" width="18.5742187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738</v>
      </c>
      <c r="C3" s="34">
        <v>30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49.
ANTYBIOTYKI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21">
      <selection activeCell="K47" sqref="K47"/>
    </sheetView>
  </sheetViews>
  <sheetFormatPr defaultColWidth="9.140625" defaultRowHeight="12.75"/>
  <cols>
    <col min="1" max="1" width="4.8515625" style="0" customWidth="1"/>
    <col min="2" max="2" width="45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9.71093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65">
        <v>5</v>
      </c>
      <c r="F2" s="9">
        <v>6</v>
      </c>
      <c r="G2" s="9">
        <v>7</v>
      </c>
      <c r="H2" s="10">
        <v>8</v>
      </c>
    </row>
    <row r="3" spans="1:8" ht="12.75">
      <c r="A3" s="42">
        <v>1</v>
      </c>
      <c r="B3" s="13" t="s">
        <v>200</v>
      </c>
      <c r="C3" s="43">
        <v>10</v>
      </c>
      <c r="D3" s="99"/>
      <c r="E3" s="101">
        <f aca="true" t="shared" si="0" ref="E3:E34">C3*D3</f>
        <v>0</v>
      </c>
      <c r="F3" s="100"/>
      <c r="G3" s="14">
        <f aca="true" t="shared" si="1" ref="G3:G34">E3*F3</f>
        <v>0</v>
      </c>
      <c r="H3" s="16">
        <f aca="true" t="shared" si="2" ref="H3:H34">E3+G3</f>
        <v>0</v>
      </c>
    </row>
    <row r="4" spans="1:8" ht="12.75">
      <c r="A4" s="42">
        <f aca="true" t="shared" si="3" ref="A4:A35">A3+1</f>
        <v>2</v>
      </c>
      <c r="B4" s="13" t="s">
        <v>201</v>
      </c>
      <c r="C4" s="13">
        <v>400</v>
      </c>
      <c r="D4" s="99"/>
      <c r="E4" s="101">
        <f t="shared" si="0"/>
        <v>0</v>
      </c>
      <c r="F4" s="100"/>
      <c r="G4" s="14">
        <f t="shared" si="1"/>
        <v>0</v>
      </c>
      <c r="H4" s="16">
        <f t="shared" si="2"/>
        <v>0</v>
      </c>
    </row>
    <row r="5" spans="1:8" ht="12.75">
      <c r="A5" s="42">
        <f t="shared" si="3"/>
        <v>3</v>
      </c>
      <c r="B5" s="13" t="s">
        <v>202</v>
      </c>
      <c r="C5" s="13">
        <v>400</v>
      </c>
      <c r="D5" s="99"/>
      <c r="E5" s="101">
        <f t="shared" si="0"/>
        <v>0</v>
      </c>
      <c r="F5" s="100"/>
      <c r="G5" s="14">
        <f t="shared" si="1"/>
        <v>0</v>
      </c>
      <c r="H5" s="16">
        <f t="shared" si="2"/>
        <v>0</v>
      </c>
    </row>
    <row r="6" spans="1:8" ht="12.75">
      <c r="A6" s="42">
        <f t="shared" si="3"/>
        <v>4</v>
      </c>
      <c r="B6" s="29" t="s">
        <v>203</v>
      </c>
      <c r="C6" s="29">
        <v>5</v>
      </c>
      <c r="D6" s="99"/>
      <c r="E6" s="101">
        <f t="shared" si="0"/>
        <v>0</v>
      </c>
      <c r="F6" s="100"/>
      <c r="G6" s="14">
        <f t="shared" si="1"/>
        <v>0</v>
      </c>
      <c r="H6" s="16">
        <f t="shared" si="2"/>
        <v>0</v>
      </c>
    </row>
    <row r="7" spans="1:8" ht="12.75">
      <c r="A7" s="42">
        <f t="shared" si="3"/>
        <v>5</v>
      </c>
      <c r="B7" s="13" t="s">
        <v>204</v>
      </c>
      <c r="C7" s="13">
        <v>10</v>
      </c>
      <c r="D7" s="99"/>
      <c r="E7" s="101">
        <f t="shared" si="0"/>
        <v>0</v>
      </c>
      <c r="F7" s="100"/>
      <c r="G7" s="14">
        <f t="shared" si="1"/>
        <v>0</v>
      </c>
      <c r="H7" s="16">
        <f t="shared" si="2"/>
        <v>0</v>
      </c>
    </row>
    <row r="8" spans="1:8" ht="12.75">
      <c r="A8" s="42">
        <f t="shared" si="3"/>
        <v>6</v>
      </c>
      <c r="B8" s="13" t="s">
        <v>205</v>
      </c>
      <c r="C8" s="13">
        <v>80</v>
      </c>
      <c r="D8" s="99"/>
      <c r="E8" s="101">
        <f t="shared" si="0"/>
        <v>0</v>
      </c>
      <c r="F8" s="100"/>
      <c r="G8" s="14">
        <f t="shared" si="1"/>
        <v>0</v>
      </c>
      <c r="H8" s="16">
        <f t="shared" si="2"/>
        <v>0</v>
      </c>
    </row>
    <row r="9" spans="1:8" ht="12.75">
      <c r="A9" s="42">
        <f t="shared" si="3"/>
        <v>7</v>
      </c>
      <c r="B9" s="13" t="s">
        <v>206</v>
      </c>
      <c r="C9" s="13">
        <v>10</v>
      </c>
      <c r="D9" s="99"/>
      <c r="E9" s="101">
        <f t="shared" si="0"/>
        <v>0</v>
      </c>
      <c r="F9" s="100"/>
      <c r="G9" s="14">
        <f t="shared" si="1"/>
        <v>0</v>
      </c>
      <c r="H9" s="16">
        <f t="shared" si="2"/>
        <v>0</v>
      </c>
    </row>
    <row r="10" spans="1:8" ht="12.75">
      <c r="A10" s="42">
        <f t="shared" si="3"/>
        <v>8</v>
      </c>
      <c r="B10" s="13" t="s">
        <v>207</v>
      </c>
      <c r="C10" s="13">
        <v>300</v>
      </c>
      <c r="D10" s="99"/>
      <c r="E10" s="101">
        <f t="shared" si="0"/>
        <v>0</v>
      </c>
      <c r="F10" s="100"/>
      <c r="G10" s="14">
        <f t="shared" si="1"/>
        <v>0</v>
      </c>
      <c r="H10" s="16">
        <f t="shared" si="2"/>
        <v>0</v>
      </c>
    </row>
    <row r="11" spans="1:8" ht="12.75">
      <c r="A11" s="42">
        <f t="shared" si="3"/>
        <v>9</v>
      </c>
      <c r="B11" s="29" t="s">
        <v>208</v>
      </c>
      <c r="C11" s="29">
        <v>5</v>
      </c>
      <c r="D11" s="99"/>
      <c r="E11" s="101">
        <f t="shared" si="0"/>
        <v>0</v>
      </c>
      <c r="F11" s="100"/>
      <c r="G11" s="14">
        <f t="shared" si="1"/>
        <v>0</v>
      </c>
      <c r="H11" s="16">
        <f t="shared" si="2"/>
        <v>0</v>
      </c>
    </row>
    <row r="12" spans="1:8" ht="12.75">
      <c r="A12" s="42">
        <f t="shared" si="3"/>
        <v>10</v>
      </c>
      <c r="B12" s="13" t="s">
        <v>209</v>
      </c>
      <c r="C12" s="13">
        <v>100</v>
      </c>
      <c r="D12" s="99"/>
      <c r="E12" s="101">
        <f t="shared" si="0"/>
        <v>0</v>
      </c>
      <c r="F12" s="100"/>
      <c r="G12" s="14">
        <f t="shared" si="1"/>
        <v>0</v>
      </c>
      <c r="H12" s="16">
        <f t="shared" si="2"/>
        <v>0</v>
      </c>
    </row>
    <row r="13" spans="1:8" ht="12.75">
      <c r="A13" s="42">
        <f t="shared" si="3"/>
        <v>11</v>
      </c>
      <c r="B13" s="13" t="s">
        <v>210</v>
      </c>
      <c r="C13" s="13">
        <v>250</v>
      </c>
      <c r="D13" s="99"/>
      <c r="E13" s="101">
        <f t="shared" si="0"/>
        <v>0</v>
      </c>
      <c r="F13" s="100"/>
      <c r="G13" s="14">
        <f t="shared" si="1"/>
        <v>0</v>
      </c>
      <c r="H13" s="16">
        <f t="shared" si="2"/>
        <v>0</v>
      </c>
    </row>
    <row r="14" spans="1:8" ht="12.75">
      <c r="A14" s="42">
        <f t="shared" si="3"/>
        <v>12</v>
      </c>
      <c r="B14" s="13" t="s">
        <v>211</v>
      </c>
      <c r="C14" s="13">
        <v>100</v>
      </c>
      <c r="D14" s="99"/>
      <c r="E14" s="101">
        <f t="shared" si="0"/>
        <v>0</v>
      </c>
      <c r="F14" s="100"/>
      <c r="G14" s="14">
        <f t="shared" si="1"/>
        <v>0</v>
      </c>
      <c r="H14" s="16">
        <f t="shared" si="2"/>
        <v>0</v>
      </c>
    </row>
    <row r="15" spans="1:8" ht="12.75">
      <c r="A15" s="42">
        <f t="shared" si="3"/>
        <v>13</v>
      </c>
      <c r="B15" s="13" t="s">
        <v>212</v>
      </c>
      <c r="C15" s="13">
        <v>100</v>
      </c>
      <c r="D15" s="99"/>
      <c r="E15" s="101">
        <f t="shared" si="0"/>
        <v>0</v>
      </c>
      <c r="F15" s="100"/>
      <c r="G15" s="14">
        <f t="shared" si="1"/>
        <v>0</v>
      </c>
      <c r="H15" s="16">
        <f t="shared" si="2"/>
        <v>0</v>
      </c>
    </row>
    <row r="16" spans="1:8" ht="12.75">
      <c r="A16" s="42">
        <f t="shared" si="3"/>
        <v>14</v>
      </c>
      <c r="B16" s="13" t="s">
        <v>213</v>
      </c>
      <c r="C16" s="13">
        <v>600</v>
      </c>
      <c r="D16" s="99"/>
      <c r="E16" s="101">
        <f t="shared" si="0"/>
        <v>0</v>
      </c>
      <c r="F16" s="100"/>
      <c r="G16" s="14">
        <f t="shared" si="1"/>
        <v>0</v>
      </c>
      <c r="H16" s="16">
        <f t="shared" si="2"/>
        <v>0</v>
      </c>
    </row>
    <row r="17" spans="1:8" ht="12.75">
      <c r="A17" s="42">
        <f t="shared" si="3"/>
        <v>15</v>
      </c>
      <c r="B17" s="13" t="s">
        <v>214</v>
      </c>
      <c r="C17" s="13">
        <v>20</v>
      </c>
      <c r="D17" s="99"/>
      <c r="E17" s="101">
        <f t="shared" si="0"/>
        <v>0</v>
      </c>
      <c r="F17" s="100"/>
      <c r="G17" s="14">
        <f t="shared" si="1"/>
        <v>0</v>
      </c>
      <c r="H17" s="16">
        <f t="shared" si="2"/>
        <v>0</v>
      </c>
    </row>
    <row r="18" spans="1:8" ht="12.75">
      <c r="A18" s="42">
        <f t="shared" si="3"/>
        <v>16</v>
      </c>
      <c r="B18" s="29" t="s">
        <v>215</v>
      </c>
      <c r="C18" s="29">
        <v>5</v>
      </c>
      <c r="D18" s="99"/>
      <c r="E18" s="101">
        <f t="shared" si="0"/>
        <v>0</v>
      </c>
      <c r="F18" s="100"/>
      <c r="G18" s="14">
        <f t="shared" si="1"/>
        <v>0</v>
      </c>
      <c r="H18" s="16">
        <f t="shared" si="2"/>
        <v>0</v>
      </c>
    </row>
    <row r="19" spans="1:8" ht="12.75">
      <c r="A19" s="42">
        <f t="shared" si="3"/>
        <v>17</v>
      </c>
      <c r="B19" s="29" t="s">
        <v>216</v>
      </c>
      <c r="C19" s="29">
        <v>5</v>
      </c>
      <c r="D19" s="99"/>
      <c r="E19" s="101">
        <f t="shared" si="0"/>
        <v>0</v>
      </c>
      <c r="F19" s="100"/>
      <c r="G19" s="14">
        <f t="shared" si="1"/>
        <v>0</v>
      </c>
      <c r="H19" s="16">
        <f t="shared" si="2"/>
        <v>0</v>
      </c>
    </row>
    <row r="20" spans="1:8" ht="12.75">
      <c r="A20" s="42">
        <f t="shared" si="3"/>
        <v>18</v>
      </c>
      <c r="B20" s="13" t="s">
        <v>217</v>
      </c>
      <c r="C20" s="13">
        <v>10</v>
      </c>
      <c r="D20" s="99"/>
      <c r="E20" s="101">
        <f t="shared" si="0"/>
        <v>0</v>
      </c>
      <c r="F20" s="100"/>
      <c r="G20" s="14">
        <f t="shared" si="1"/>
        <v>0</v>
      </c>
      <c r="H20" s="16">
        <f t="shared" si="2"/>
        <v>0</v>
      </c>
    </row>
    <row r="21" spans="1:8" ht="12.75">
      <c r="A21" s="42">
        <f t="shared" si="3"/>
        <v>19</v>
      </c>
      <c r="B21" s="13" t="s">
        <v>218</v>
      </c>
      <c r="C21" s="13">
        <v>15</v>
      </c>
      <c r="D21" s="99"/>
      <c r="E21" s="101">
        <f t="shared" si="0"/>
        <v>0</v>
      </c>
      <c r="F21" s="100"/>
      <c r="G21" s="14">
        <f t="shared" si="1"/>
        <v>0</v>
      </c>
      <c r="H21" s="16">
        <f t="shared" si="2"/>
        <v>0</v>
      </c>
    </row>
    <row r="22" spans="1:8" ht="12.75">
      <c r="A22" s="42">
        <f t="shared" si="3"/>
        <v>20</v>
      </c>
      <c r="B22" s="13" t="s">
        <v>219</v>
      </c>
      <c r="C22" s="13">
        <v>200</v>
      </c>
      <c r="D22" s="99"/>
      <c r="E22" s="101">
        <f t="shared" si="0"/>
        <v>0</v>
      </c>
      <c r="F22" s="100"/>
      <c r="G22" s="14">
        <f t="shared" si="1"/>
        <v>0</v>
      </c>
      <c r="H22" s="16">
        <f t="shared" si="2"/>
        <v>0</v>
      </c>
    </row>
    <row r="23" spans="1:8" ht="12.75">
      <c r="A23" s="42">
        <f t="shared" si="3"/>
        <v>21</v>
      </c>
      <c r="B23" s="13" t="s">
        <v>220</v>
      </c>
      <c r="C23" s="13">
        <v>5</v>
      </c>
      <c r="D23" s="99"/>
      <c r="E23" s="101">
        <f t="shared" si="0"/>
        <v>0</v>
      </c>
      <c r="F23" s="100"/>
      <c r="G23" s="14">
        <f t="shared" si="1"/>
        <v>0</v>
      </c>
      <c r="H23" s="16">
        <f t="shared" si="2"/>
        <v>0</v>
      </c>
    </row>
    <row r="24" spans="1:8" ht="12.75">
      <c r="A24" s="42">
        <f t="shared" si="3"/>
        <v>22</v>
      </c>
      <c r="B24" s="13" t="s">
        <v>221</v>
      </c>
      <c r="C24" s="13">
        <v>10</v>
      </c>
      <c r="D24" s="99"/>
      <c r="E24" s="101">
        <f t="shared" si="0"/>
        <v>0</v>
      </c>
      <c r="F24" s="100"/>
      <c r="G24" s="14">
        <f t="shared" si="1"/>
        <v>0</v>
      </c>
      <c r="H24" s="16">
        <f t="shared" si="2"/>
        <v>0</v>
      </c>
    </row>
    <row r="25" spans="1:8" ht="12.75">
      <c r="A25" s="42">
        <f t="shared" si="3"/>
        <v>23</v>
      </c>
      <c r="B25" s="13" t="s">
        <v>222</v>
      </c>
      <c r="C25" s="13">
        <v>300</v>
      </c>
      <c r="D25" s="99"/>
      <c r="E25" s="101">
        <f t="shared" si="0"/>
        <v>0</v>
      </c>
      <c r="F25" s="100"/>
      <c r="G25" s="14">
        <f t="shared" si="1"/>
        <v>0</v>
      </c>
      <c r="H25" s="16">
        <f t="shared" si="2"/>
        <v>0</v>
      </c>
    </row>
    <row r="26" spans="1:8" ht="12.75">
      <c r="A26" s="42">
        <f t="shared" si="3"/>
        <v>24</v>
      </c>
      <c r="B26" s="13" t="s">
        <v>223</v>
      </c>
      <c r="C26" s="13">
        <v>5</v>
      </c>
      <c r="D26" s="99"/>
      <c r="E26" s="101">
        <f t="shared" si="0"/>
        <v>0</v>
      </c>
      <c r="F26" s="100"/>
      <c r="G26" s="14">
        <f t="shared" si="1"/>
        <v>0</v>
      </c>
      <c r="H26" s="16">
        <f t="shared" si="2"/>
        <v>0</v>
      </c>
    </row>
    <row r="27" spans="1:8" ht="12.75">
      <c r="A27" s="42">
        <f t="shared" si="3"/>
        <v>25</v>
      </c>
      <c r="B27" s="29" t="s">
        <v>224</v>
      </c>
      <c r="C27" s="29">
        <v>60</v>
      </c>
      <c r="D27" s="99"/>
      <c r="E27" s="101">
        <f t="shared" si="0"/>
        <v>0</v>
      </c>
      <c r="F27" s="100"/>
      <c r="G27" s="14">
        <f t="shared" si="1"/>
        <v>0</v>
      </c>
      <c r="H27" s="16">
        <f t="shared" si="2"/>
        <v>0</v>
      </c>
    </row>
    <row r="28" spans="1:8" ht="12.75">
      <c r="A28" s="42">
        <f t="shared" si="3"/>
        <v>26</v>
      </c>
      <c r="B28" s="13" t="s">
        <v>225</v>
      </c>
      <c r="C28" s="13">
        <v>850</v>
      </c>
      <c r="D28" s="99"/>
      <c r="E28" s="101">
        <f t="shared" si="0"/>
        <v>0</v>
      </c>
      <c r="F28" s="100"/>
      <c r="G28" s="14">
        <f t="shared" si="1"/>
        <v>0</v>
      </c>
      <c r="H28" s="16">
        <f t="shared" si="2"/>
        <v>0</v>
      </c>
    </row>
    <row r="29" spans="1:8" ht="12.75">
      <c r="A29" s="42">
        <f t="shared" si="3"/>
        <v>27</v>
      </c>
      <c r="B29" s="13" t="s">
        <v>226</v>
      </c>
      <c r="C29" s="13">
        <v>250</v>
      </c>
      <c r="D29" s="99"/>
      <c r="E29" s="101">
        <f t="shared" si="0"/>
        <v>0</v>
      </c>
      <c r="F29" s="100"/>
      <c r="G29" s="14">
        <f t="shared" si="1"/>
        <v>0</v>
      </c>
      <c r="H29" s="16">
        <f t="shared" si="2"/>
        <v>0</v>
      </c>
    </row>
    <row r="30" spans="1:8" ht="12.75">
      <c r="A30" s="42">
        <f t="shared" si="3"/>
        <v>28</v>
      </c>
      <c r="B30" s="13" t="s">
        <v>227</v>
      </c>
      <c r="C30" s="13">
        <v>100</v>
      </c>
      <c r="D30" s="99"/>
      <c r="E30" s="101">
        <f t="shared" si="0"/>
        <v>0</v>
      </c>
      <c r="F30" s="100"/>
      <c r="G30" s="14">
        <f t="shared" si="1"/>
        <v>0</v>
      </c>
      <c r="H30" s="16">
        <f t="shared" si="2"/>
        <v>0</v>
      </c>
    </row>
    <row r="31" spans="1:8" ht="12.75">
      <c r="A31" s="42">
        <f t="shared" si="3"/>
        <v>29</v>
      </c>
      <c r="B31" s="13" t="s">
        <v>228</v>
      </c>
      <c r="C31" s="13">
        <v>30</v>
      </c>
      <c r="D31" s="99"/>
      <c r="E31" s="101">
        <f t="shared" si="0"/>
        <v>0</v>
      </c>
      <c r="F31" s="100"/>
      <c r="G31" s="14">
        <f t="shared" si="1"/>
        <v>0</v>
      </c>
      <c r="H31" s="16">
        <f t="shared" si="2"/>
        <v>0</v>
      </c>
    </row>
    <row r="32" spans="1:8" ht="12.75">
      <c r="A32" s="42">
        <f t="shared" si="3"/>
        <v>30</v>
      </c>
      <c r="B32" s="13" t="s">
        <v>229</v>
      </c>
      <c r="C32" s="13">
        <v>5</v>
      </c>
      <c r="D32" s="99"/>
      <c r="E32" s="101">
        <f t="shared" si="0"/>
        <v>0</v>
      </c>
      <c r="F32" s="100"/>
      <c r="G32" s="14">
        <f t="shared" si="1"/>
        <v>0</v>
      </c>
      <c r="H32" s="16">
        <f t="shared" si="2"/>
        <v>0</v>
      </c>
    </row>
    <row r="33" spans="1:8" ht="12.75">
      <c r="A33" s="42">
        <f t="shared" si="3"/>
        <v>31</v>
      </c>
      <c r="B33" s="13" t="s">
        <v>230</v>
      </c>
      <c r="C33" s="13">
        <v>350</v>
      </c>
      <c r="D33" s="99"/>
      <c r="E33" s="101">
        <f t="shared" si="0"/>
        <v>0</v>
      </c>
      <c r="F33" s="100"/>
      <c r="G33" s="14">
        <f t="shared" si="1"/>
        <v>0</v>
      </c>
      <c r="H33" s="16">
        <f t="shared" si="2"/>
        <v>0</v>
      </c>
    </row>
    <row r="34" spans="1:8" ht="12.75">
      <c r="A34" s="42">
        <f t="shared" si="3"/>
        <v>32</v>
      </c>
      <c r="B34" s="13" t="s">
        <v>231</v>
      </c>
      <c r="C34" s="13">
        <v>30</v>
      </c>
      <c r="D34" s="99"/>
      <c r="E34" s="101">
        <f t="shared" si="0"/>
        <v>0</v>
      </c>
      <c r="F34" s="100"/>
      <c r="G34" s="14">
        <f t="shared" si="1"/>
        <v>0</v>
      </c>
      <c r="H34" s="16">
        <f t="shared" si="2"/>
        <v>0</v>
      </c>
    </row>
    <row r="35" spans="1:8" ht="12.75">
      <c r="A35" s="42">
        <f t="shared" si="3"/>
        <v>33</v>
      </c>
      <c r="B35" s="13" t="s">
        <v>232</v>
      </c>
      <c r="C35" s="13">
        <v>5</v>
      </c>
      <c r="D35" s="99"/>
      <c r="E35" s="101">
        <f aca="true" t="shared" si="4" ref="E35:E66">C35*D35</f>
        <v>0</v>
      </c>
      <c r="F35" s="100"/>
      <c r="G35" s="14">
        <f aca="true" t="shared" si="5" ref="G35:G66">E35*F35</f>
        <v>0</v>
      </c>
      <c r="H35" s="16">
        <f aca="true" t="shared" si="6" ref="H35:H66">E35+G35</f>
        <v>0</v>
      </c>
    </row>
    <row r="36" spans="1:8" ht="12.75">
      <c r="A36" s="42">
        <f aca="true" t="shared" si="7" ref="A36:A65">A35+1</f>
        <v>34</v>
      </c>
      <c r="B36" s="13" t="s">
        <v>233</v>
      </c>
      <c r="C36" s="13">
        <v>600</v>
      </c>
      <c r="D36" s="99"/>
      <c r="E36" s="101">
        <f t="shared" si="4"/>
        <v>0</v>
      </c>
      <c r="F36" s="100"/>
      <c r="G36" s="14">
        <f t="shared" si="5"/>
        <v>0</v>
      </c>
      <c r="H36" s="16">
        <f t="shared" si="6"/>
        <v>0</v>
      </c>
    </row>
    <row r="37" spans="1:8" ht="12.75">
      <c r="A37" s="42">
        <f t="shared" si="7"/>
        <v>35</v>
      </c>
      <c r="B37" s="13" t="s">
        <v>234</v>
      </c>
      <c r="C37" s="13">
        <v>5</v>
      </c>
      <c r="D37" s="99"/>
      <c r="E37" s="101">
        <f t="shared" si="4"/>
        <v>0</v>
      </c>
      <c r="F37" s="100"/>
      <c r="G37" s="14">
        <f t="shared" si="5"/>
        <v>0</v>
      </c>
      <c r="H37" s="16">
        <f t="shared" si="6"/>
        <v>0</v>
      </c>
    </row>
    <row r="38" spans="1:8" ht="12.75">
      <c r="A38" s="42">
        <f t="shared" si="7"/>
        <v>36</v>
      </c>
      <c r="B38" s="13" t="s">
        <v>235</v>
      </c>
      <c r="C38" s="13">
        <v>40</v>
      </c>
      <c r="D38" s="99"/>
      <c r="E38" s="101">
        <f t="shared" si="4"/>
        <v>0</v>
      </c>
      <c r="F38" s="100"/>
      <c r="G38" s="14">
        <f t="shared" si="5"/>
        <v>0</v>
      </c>
      <c r="H38" s="16">
        <f t="shared" si="6"/>
        <v>0</v>
      </c>
    </row>
    <row r="39" spans="1:8" ht="12.75">
      <c r="A39" s="42">
        <f t="shared" si="7"/>
        <v>37</v>
      </c>
      <c r="B39" s="13" t="s">
        <v>236</v>
      </c>
      <c r="C39" s="13">
        <v>80</v>
      </c>
      <c r="D39" s="99"/>
      <c r="E39" s="101">
        <f t="shared" si="4"/>
        <v>0</v>
      </c>
      <c r="F39" s="100"/>
      <c r="G39" s="14">
        <f t="shared" si="5"/>
        <v>0</v>
      </c>
      <c r="H39" s="16">
        <f t="shared" si="6"/>
        <v>0</v>
      </c>
    </row>
    <row r="40" spans="1:8" ht="12.75">
      <c r="A40" s="42">
        <f t="shared" si="7"/>
        <v>38</v>
      </c>
      <c r="B40" s="13" t="s">
        <v>237</v>
      </c>
      <c r="C40" s="13">
        <v>30</v>
      </c>
      <c r="D40" s="99"/>
      <c r="E40" s="101">
        <f t="shared" si="4"/>
        <v>0</v>
      </c>
      <c r="F40" s="100"/>
      <c r="G40" s="14">
        <f t="shared" si="5"/>
        <v>0</v>
      </c>
      <c r="H40" s="16">
        <f t="shared" si="6"/>
        <v>0</v>
      </c>
    </row>
    <row r="41" spans="1:8" ht="12.75">
      <c r="A41" s="42">
        <f t="shared" si="7"/>
        <v>39</v>
      </c>
      <c r="B41" s="13" t="s">
        <v>238</v>
      </c>
      <c r="C41" s="13">
        <v>20</v>
      </c>
      <c r="D41" s="99"/>
      <c r="E41" s="101">
        <f t="shared" si="4"/>
        <v>0</v>
      </c>
      <c r="F41" s="100"/>
      <c r="G41" s="14">
        <f t="shared" si="5"/>
        <v>0</v>
      </c>
      <c r="H41" s="16">
        <f t="shared" si="6"/>
        <v>0</v>
      </c>
    </row>
    <row r="42" spans="1:8" ht="12.75">
      <c r="A42" s="42">
        <f t="shared" si="7"/>
        <v>40</v>
      </c>
      <c r="B42" s="13" t="s">
        <v>239</v>
      </c>
      <c r="C42" s="13">
        <v>10</v>
      </c>
      <c r="D42" s="99"/>
      <c r="E42" s="101">
        <f t="shared" si="4"/>
        <v>0</v>
      </c>
      <c r="F42" s="100"/>
      <c r="G42" s="14">
        <f t="shared" si="5"/>
        <v>0</v>
      </c>
      <c r="H42" s="16">
        <f t="shared" si="6"/>
        <v>0</v>
      </c>
    </row>
    <row r="43" spans="1:8" ht="12.75">
      <c r="A43" s="42">
        <f t="shared" si="7"/>
        <v>41</v>
      </c>
      <c r="B43" s="13" t="s">
        <v>240</v>
      </c>
      <c r="C43" s="13">
        <v>15</v>
      </c>
      <c r="D43" s="99"/>
      <c r="E43" s="101">
        <f t="shared" si="4"/>
        <v>0</v>
      </c>
      <c r="F43" s="100"/>
      <c r="G43" s="14">
        <f t="shared" si="5"/>
        <v>0</v>
      </c>
      <c r="H43" s="16">
        <f t="shared" si="6"/>
        <v>0</v>
      </c>
    </row>
    <row r="44" spans="1:8" ht="12.75">
      <c r="A44" s="42">
        <f t="shared" si="7"/>
        <v>42</v>
      </c>
      <c r="B44" s="13" t="s">
        <v>241</v>
      </c>
      <c r="C44" s="13">
        <v>5</v>
      </c>
      <c r="D44" s="99"/>
      <c r="E44" s="101">
        <f t="shared" si="4"/>
        <v>0</v>
      </c>
      <c r="F44" s="100"/>
      <c r="G44" s="14">
        <f t="shared" si="5"/>
        <v>0</v>
      </c>
      <c r="H44" s="16">
        <f t="shared" si="6"/>
        <v>0</v>
      </c>
    </row>
    <row r="45" spans="1:8" ht="12.75">
      <c r="A45" s="42">
        <f t="shared" si="7"/>
        <v>43</v>
      </c>
      <c r="B45" s="13" t="s">
        <v>242</v>
      </c>
      <c r="C45" s="13">
        <v>80</v>
      </c>
      <c r="D45" s="99"/>
      <c r="E45" s="101">
        <f t="shared" si="4"/>
        <v>0</v>
      </c>
      <c r="F45" s="100"/>
      <c r="G45" s="14">
        <f t="shared" si="5"/>
        <v>0</v>
      </c>
      <c r="H45" s="16">
        <f t="shared" si="6"/>
        <v>0</v>
      </c>
    </row>
    <row r="46" spans="1:8" ht="12.75">
      <c r="A46" s="42">
        <f t="shared" si="7"/>
        <v>44</v>
      </c>
      <c r="B46" s="13" t="s">
        <v>243</v>
      </c>
      <c r="C46" s="13">
        <v>300</v>
      </c>
      <c r="D46" s="99"/>
      <c r="E46" s="101">
        <f t="shared" si="4"/>
        <v>0</v>
      </c>
      <c r="F46" s="100"/>
      <c r="G46" s="14">
        <f t="shared" si="5"/>
        <v>0</v>
      </c>
      <c r="H46" s="16">
        <f t="shared" si="6"/>
        <v>0</v>
      </c>
    </row>
    <row r="47" spans="1:8" ht="12.75">
      <c r="A47" s="42">
        <f t="shared" si="7"/>
        <v>45</v>
      </c>
      <c r="B47" s="13" t="s">
        <v>244</v>
      </c>
      <c r="C47" s="13">
        <v>850</v>
      </c>
      <c r="D47" s="99"/>
      <c r="E47" s="101">
        <f t="shared" si="4"/>
        <v>0</v>
      </c>
      <c r="F47" s="100"/>
      <c r="G47" s="14">
        <f t="shared" si="5"/>
        <v>0</v>
      </c>
      <c r="H47" s="16">
        <f t="shared" si="6"/>
        <v>0</v>
      </c>
    </row>
    <row r="48" spans="1:8" ht="12.75">
      <c r="A48" s="42">
        <f t="shared" si="7"/>
        <v>46</v>
      </c>
      <c r="B48" s="29" t="s">
        <v>245</v>
      </c>
      <c r="C48" s="29">
        <v>15</v>
      </c>
      <c r="D48" s="99"/>
      <c r="E48" s="101">
        <f t="shared" si="4"/>
        <v>0</v>
      </c>
      <c r="F48" s="100"/>
      <c r="G48" s="14">
        <f t="shared" si="5"/>
        <v>0</v>
      </c>
      <c r="H48" s="16">
        <f t="shared" si="6"/>
        <v>0</v>
      </c>
    </row>
    <row r="49" spans="1:8" ht="12.75">
      <c r="A49" s="42">
        <f t="shared" si="7"/>
        <v>47</v>
      </c>
      <c r="B49" s="13" t="s">
        <v>246</v>
      </c>
      <c r="C49" s="13">
        <v>30</v>
      </c>
      <c r="D49" s="99"/>
      <c r="E49" s="101">
        <f t="shared" si="4"/>
        <v>0</v>
      </c>
      <c r="F49" s="100"/>
      <c r="G49" s="14">
        <f t="shared" si="5"/>
        <v>0</v>
      </c>
      <c r="H49" s="16">
        <f t="shared" si="6"/>
        <v>0</v>
      </c>
    </row>
    <row r="50" spans="1:8" ht="12.75">
      <c r="A50" s="42">
        <f t="shared" si="7"/>
        <v>48</v>
      </c>
      <c r="B50" s="29" t="s">
        <v>247</v>
      </c>
      <c r="C50" s="29">
        <v>15</v>
      </c>
      <c r="D50" s="99"/>
      <c r="E50" s="101">
        <f t="shared" si="4"/>
        <v>0</v>
      </c>
      <c r="F50" s="100"/>
      <c r="G50" s="14">
        <f t="shared" si="5"/>
        <v>0</v>
      </c>
      <c r="H50" s="16">
        <f t="shared" si="6"/>
        <v>0</v>
      </c>
    </row>
    <row r="51" spans="1:8" ht="12.75">
      <c r="A51" s="42">
        <f t="shared" si="7"/>
        <v>49</v>
      </c>
      <c r="B51" s="29" t="s">
        <v>248</v>
      </c>
      <c r="C51" s="29">
        <v>5</v>
      </c>
      <c r="D51" s="99"/>
      <c r="E51" s="101">
        <f t="shared" si="4"/>
        <v>0</v>
      </c>
      <c r="F51" s="100"/>
      <c r="G51" s="14">
        <f t="shared" si="5"/>
        <v>0</v>
      </c>
      <c r="H51" s="16">
        <f t="shared" si="6"/>
        <v>0</v>
      </c>
    </row>
    <row r="52" spans="1:8" ht="12.75">
      <c r="A52" s="42">
        <f t="shared" si="7"/>
        <v>50</v>
      </c>
      <c r="B52" s="29" t="s">
        <v>249</v>
      </c>
      <c r="C52" s="29">
        <v>15</v>
      </c>
      <c r="D52" s="99"/>
      <c r="E52" s="101">
        <f t="shared" si="4"/>
        <v>0</v>
      </c>
      <c r="F52" s="100"/>
      <c r="G52" s="14">
        <f t="shared" si="5"/>
        <v>0</v>
      </c>
      <c r="H52" s="16">
        <f t="shared" si="6"/>
        <v>0</v>
      </c>
    </row>
    <row r="53" spans="1:8" ht="12.75">
      <c r="A53" s="42">
        <f t="shared" si="7"/>
        <v>51</v>
      </c>
      <c r="B53" s="13" t="s">
        <v>250</v>
      </c>
      <c r="C53" s="13">
        <v>10</v>
      </c>
      <c r="D53" s="99"/>
      <c r="E53" s="101">
        <f t="shared" si="4"/>
        <v>0</v>
      </c>
      <c r="F53" s="100"/>
      <c r="G53" s="14">
        <f t="shared" si="5"/>
        <v>0</v>
      </c>
      <c r="H53" s="16">
        <f t="shared" si="6"/>
        <v>0</v>
      </c>
    </row>
    <row r="54" spans="1:8" ht="12.75">
      <c r="A54" s="42">
        <f t="shared" si="7"/>
        <v>52</v>
      </c>
      <c r="B54" s="29" t="s">
        <v>251</v>
      </c>
      <c r="C54" s="29">
        <v>5</v>
      </c>
      <c r="D54" s="99"/>
      <c r="E54" s="101">
        <f t="shared" si="4"/>
        <v>0</v>
      </c>
      <c r="F54" s="100"/>
      <c r="G54" s="14">
        <f t="shared" si="5"/>
        <v>0</v>
      </c>
      <c r="H54" s="16">
        <f t="shared" si="6"/>
        <v>0</v>
      </c>
    </row>
    <row r="55" spans="1:8" ht="12.75">
      <c r="A55" s="42">
        <f t="shared" si="7"/>
        <v>53</v>
      </c>
      <c r="B55" s="13" t="s">
        <v>252</v>
      </c>
      <c r="C55" s="13">
        <v>5</v>
      </c>
      <c r="D55" s="99"/>
      <c r="E55" s="101">
        <f t="shared" si="4"/>
        <v>0</v>
      </c>
      <c r="F55" s="100"/>
      <c r="G55" s="14">
        <f t="shared" si="5"/>
        <v>0</v>
      </c>
      <c r="H55" s="16">
        <f t="shared" si="6"/>
        <v>0</v>
      </c>
    </row>
    <row r="56" spans="1:8" ht="12.75">
      <c r="A56" s="42">
        <f t="shared" si="7"/>
        <v>54</v>
      </c>
      <c r="B56" s="13" t="s">
        <v>253</v>
      </c>
      <c r="C56" s="13">
        <v>20</v>
      </c>
      <c r="D56" s="99"/>
      <c r="E56" s="101">
        <f t="shared" si="4"/>
        <v>0</v>
      </c>
      <c r="F56" s="100"/>
      <c r="G56" s="14">
        <f t="shared" si="5"/>
        <v>0</v>
      </c>
      <c r="H56" s="16">
        <f t="shared" si="6"/>
        <v>0</v>
      </c>
    </row>
    <row r="57" spans="1:8" ht="12.75">
      <c r="A57" s="42">
        <f t="shared" si="7"/>
        <v>55</v>
      </c>
      <c r="B57" s="13" t="s">
        <v>254</v>
      </c>
      <c r="C57" s="13">
        <v>20</v>
      </c>
      <c r="D57" s="99"/>
      <c r="E57" s="101">
        <f t="shared" si="4"/>
        <v>0</v>
      </c>
      <c r="F57" s="100"/>
      <c r="G57" s="14">
        <f t="shared" si="5"/>
        <v>0</v>
      </c>
      <c r="H57" s="16">
        <f t="shared" si="6"/>
        <v>0</v>
      </c>
    </row>
    <row r="58" spans="1:8" ht="12.75">
      <c r="A58" s="42">
        <f t="shared" si="7"/>
        <v>56</v>
      </c>
      <c r="B58" s="13" t="s">
        <v>255</v>
      </c>
      <c r="C58" s="13">
        <v>50</v>
      </c>
      <c r="D58" s="99"/>
      <c r="E58" s="101">
        <f t="shared" si="4"/>
        <v>0</v>
      </c>
      <c r="F58" s="100"/>
      <c r="G58" s="14">
        <f t="shared" si="5"/>
        <v>0</v>
      </c>
      <c r="H58" s="16">
        <f t="shared" si="6"/>
        <v>0</v>
      </c>
    </row>
    <row r="59" spans="1:8" ht="12.75">
      <c r="A59" s="42">
        <f t="shared" si="7"/>
        <v>57</v>
      </c>
      <c r="B59" s="13" t="s">
        <v>256</v>
      </c>
      <c r="C59" s="13">
        <v>80</v>
      </c>
      <c r="D59" s="99"/>
      <c r="E59" s="101">
        <f t="shared" si="4"/>
        <v>0</v>
      </c>
      <c r="F59" s="100"/>
      <c r="G59" s="14">
        <f t="shared" si="5"/>
        <v>0</v>
      </c>
      <c r="H59" s="16">
        <f t="shared" si="6"/>
        <v>0</v>
      </c>
    </row>
    <row r="60" spans="1:8" ht="12.75">
      <c r="A60" s="42">
        <f t="shared" si="7"/>
        <v>58</v>
      </c>
      <c r="B60" s="13" t="s">
        <v>257</v>
      </c>
      <c r="C60" s="13">
        <v>15</v>
      </c>
      <c r="D60" s="99"/>
      <c r="E60" s="101">
        <f t="shared" si="4"/>
        <v>0</v>
      </c>
      <c r="F60" s="100"/>
      <c r="G60" s="14">
        <f t="shared" si="5"/>
        <v>0</v>
      </c>
      <c r="H60" s="16">
        <f t="shared" si="6"/>
        <v>0</v>
      </c>
    </row>
    <row r="61" spans="1:8" ht="12.75">
      <c r="A61" s="42">
        <f t="shared" si="7"/>
        <v>59</v>
      </c>
      <c r="B61" s="13" t="s">
        <v>258</v>
      </c>
      <c r="C61" s="13">
        <v>10</v>
      </c>
      <c r="D61" s="99"/>
      <c r="E61" s="101">
        <f t="shared" si="4"/>
        <v>0</v>
      </c>
      <c r="F61" s="100"/>
      <c r="G61" s="14">
        <f t="shared" si="5"/>
        <v>0</v>
      </c>
      <c r="H61" s="16">
        <f t="shared" si="6"/>
        <v>0</v>
      </c>
    </row>
    <row r="62" spans="1:8" ht="12.75">
      <c r="A62" s="42">
        <f t="shared" si="7"/>
        <v>60</v>
      </c>
      <c r="B62" s="13" t="s">
        <v>259</v>
      </c>
      <c r="C62" s="13">
        <v>80</v>
      </c>
      <c r="D62" s="99"/>
      <c r="E62" s="101">
        <f t="shared" si="4"/>
        <v>0</v>
      </c>
      <c r="F62" s="100"/>
      <c r="G62" s="14">
        <f t="shared" si="5"/>
        <v>0</v>
      </c>
      <c r="H62" s="16">
        <f t="shared" si="6"/>
        <v>0</v>
      </c>
    </row>
    <row r="63" spans="1:8" ht="12.75">
      <c r="A63" s="42">
        <f t="shared" si="7"/>
        <v>61</v>
      </c>
      <c r="B63" s="13" t="s">
        <v>260</v>
      </c>
      <c r="C63" s="13">
        <v>5</v>
      </c>
      <c r="D63" s="99"/>
      <c r="E63" s="101">
        <f t="shared" si="4"/>
        <v>0</v>
      </c>
      <c r="F63" s="100"/>
      <c r="G63" s="14">
        <f t="shared" si="5"/>
        <v>0</v>
      </c>
      <c r="H63" s="16">
        <f t="shared" si="6"/>
        <v>0</v>
      </c>
    </row>
    <row r="64" spans="1:8" ht="12.75">
      <c r="A64" s="42">
        <f t="shared" si="7"/>
        <v>62</v>
      </c>
      <c r="B64" s="13" t="s">
        <v>261</v>
      </c>
      <c r="C64" s="13">
        <v>5</v>
      </c>
      <c r="D64" s="99"/>
      <c r="E64" s="101">
        <f t="shared" si="4"/>
        <v>0</v>
      </c>
      <c r="F64" s="100"/>
      <c r="G64" s="14">
        <f t="shared" si="5"/>
        <v>0</v>
      </c>
      <c r="H64" s="16">
        <f t="shared" si="6"/>
        <v>0</v>
      </c>
    </row>
    <row r="65" spans="1:8" ht="13.5" thickBot="1">
      <c r="A65" s="42">
        <f t="shared" si="7"/>
        <v>63</v>
      </c>
      <c r="B65" s="13" t="s">
        <v>262</v>
      </c>
      <c r="C65" s="13">
        <v>15</v>
      </c>
      <c r="D65" s="102"/>
      <c r="E65" s="103">
        <f t="shared" si="4"/>
        <v>0</v>
      </c>
      <c r="F65" s="104"/>
      <c r="G65" s="39">
        <f t="shared" si="5"/>
        <v>0</v>
      </c>
      <c r="H65" s="41">
        <f t="shared" si="6"/>
        <v>0</v>
      </c>
    </row>
    <row r="66" spans="4:8" ht="13.5" thickBot="1">
      <c r="D66" s="105" t="s">
        <v>40</v>
      </c>
      <c r="E66" s="106">
        <f>SUM(E3:E65)</f>
        <v>0</v>
      </c>
      <c r="F66" s="107"/>
      <c r="G66" s="106">
        <f>SUM(G3:G65)</f>
        <v>0</v>
      </c>
      <c r="H66" s="108">
        <f>SUM(H3:H65)</f>
        <v>0</v>
      </c>
    </row>
  </sheetData>
  <printOptions/>
  <pageMargins left="0.7479166666666667" right="0.57" top="0.9840277777777777" bottom="0.81" header="0.5" footer="0.5"/>
  <pageSetup horizontalDpi="300" verticalDpi="300" orientation="landscape" paperSize="9" r:id="rId1"/>
  <headerFooter alignWithMargins="0">
    <oddHeader>&amp;C&amp;"Arial,Pogrubiony"&amp;12PAKIET 5.
  PRODUKTY  LECZNICZE  DLA  DERMATOLOGII  I  UKŁADU  MIĘŚNIOWO - SZKIELETOWEGO</oddHeader>
    <oddFooter>&amp;R&amp;P z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42.00390625" style="0" customWidth="1"/>
    <col min="4" max="4" width="10.57421875" style="0" customWidth="1"/>
    <col min="5" max="5" width="12.7109375" style="0" customWidth="1"/>
    <col min="6" max="6" width="11.421875" style="0" customWidth="1"/>
    <col min="7" max="7" width="16.57421875" style="0" customWidth="1"/>
    <col min="8" max="8" width="17.28125" style="0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21">
        <v>1</v>
      </c>
      <c r="B3" s="34" t="s">
        <v>739</v>
      </c>
      <c r="C3" s="34">
        <v>6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50.
ANTYBIOTYKI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4" sqref="H4"/>
    </sheetView>
  </sheetViews>
  <sheetFormatPr defaultColWidth="9.140625" defaultRowHeight="12.75"/>
  <cols>
    <col min="1" max="1" width="5.57421875" style="0" customWidth="1"/>
    <col min="2" max="2" width="43.28125" style="0" customWidth="1"/>
    <col min="4" max="4" width="11.140625" style="0" customWidth="1"/>
    <col min="5" max="5" width="12.7109375" style="0" customWidth="1"/>
    <col min="7" max="7" width="12.57421875" style="0" customWidth="1"/>
    <col min="8" max="8" width="16.7109375" style="0" customWidth="1"/>
  </cols>
  <sheetData>
    <row r="1" spans="1:8" ht="51">
      <c r="A1" s="89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90">
        <v>1</v>
      </c>
      <c r="B2" s="8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86">
        <v>1</v>
      </c>
      <c r="B3" s="50" t="s">
        <v>740</v>
      </c>
      <c r="C3" s="34">
        <v>5</v>
      </c>
      <c r="D3" s="30"/>
      <c r="E3" s="30">
        <f>C3*D3</f>
        <v>0</v>
      </c>
      <c r="F3" s="31"/>
      <c r="G3" s="30">
        <f>E3*F3</f>
        <v>0</v>
      </c>
      <c r="H3" s="32">
        <f>E3+G3</f>
        <v>0</v>
      </c>
    </row>
    <row r="4" spans="4:8" ht="12.75">
      <c r="D4" s="35" t="s">
        <v>40</v>
      </c>
      <c r="E4" s="36">
        <f>SUM(E3:E3)</f>
        <v>0</v>
      </c>
      <c r="F4" s="37"/>
      <c r="G4" s="36">
        <f>SUM(G3:G3)</f>
        <v>0</v>
      </c>
      <c r="H4" s="38">
        <f>SUM(H3:H3)</f>
        <v>0</v>
      </c>
    </row>
  </sheetData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&amp;CPAKIET 51.
ANTYBIOTYKI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4.8515625" style="0" customWidth="1"/>
    <col min="2" max="2" width="45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7.28125" style="1" customWidth="1"/>
  </cols>
  <sheetData>
    <row r="1" spans="1:8" ht="51">
      <c r="A1" s="133" t="s">
        <v>0</v>
      </c>
      <c r="B1" s="134" t="s">
        <v>1</v>
      </c>
      <c r="C1" s="134" t="s">
        <v>2</v>
      </c>
      <c r="D1" s="135" t="s">
        <v>3</v>
      </c>
      <c r="E1" s="135" t="s">
        <v>4</v>
      </c>
      <c r="F1" s="136" t="s">
        <v>5</v>
      </c>
      <c r="G1" s="135" t="s">
        <v>6</v>
      </c>
      <c r="H1" s="137" t="s">
        <v>7</v>
      </c>
    </row>
    <row r="2" spans="1:8" s="11" customFormat="1" ht="12.75">
      <c r="A2" s="138"/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39">
        <v>8</v>
      </c>
    </row>
    <row r="3" spans="1:8" ht="12.75">
      <c r="A3" s="138">
        <v>1</v>
      </c>
      <c r="B3" s="177" t="s">
        <v>741</v>
      </c>
      <c r="C3" s="178">
        <v>5</v>
      </c>
      <c r="D3" s="153"/>
      <c r="E3" s="153">
        <f aca="true" t="shared" si="0" ref="E3:E30">C3*D3</f>
        <v>0</v>
      </c>
      <c r="F3" s="154"/>
      <c r="G3" s="153">
        <f aca="true" t="shared" si="1" ref="G3:G30">E3*F3</f>
        <v>0</v>
      </c>
      <c r="H3" s="157">
        <f aca="true" t="shared" si="2" ref="H3:H30">E3+G3</f>
        <v>0</v>
      </c>
    </row>
    <row r="4" spans="1:8" ht="12.75">
      <c r="A4" s="138">
        <v>2</v>
      </c>
      <c r="B4" s="177" t="s">
        <v>742</v>
      </c>
      <c r="C4" s="178">
        <v>120</v>
      </c>
      <c r="D4" s="153"/>
      <c r="E4" s="153">
        <f t="shared" si="0"/>
        <v>0</v>
      </c>
      <c r="F4" s="154"/>
      <c r="G4" s="153">
        <f t="shared" si="1"/>
        <v>0</v>
      </c>
      <c r="H4" s="157">
        <f t="shared" si="2"/>
        <v>0</v>
      </c>
    </row>
    <row r="5" spans="1:8" ht="12.75">
      <c r="A5" s="138">
        <v>3</v>
      </c>
      <c r="B5" s="177" t="s">
        <v>743</v>
      </c>
      <c r="C5" s="178">
        <v>10</v>
      </c>
      <c r="D5" s="153"/>
      <c r="E5" s="153">
        <f t="shared" si="0"/>
        <v>0</v>
      </c>
      <c r="F5" s="154"/>
      <c r="G5" s="153">
        <f t="shared" si="1"/>
        <v>0</v>
      </c>
      <c r="H5" s="157">
        <f t="shared" si="2"/>
        <v>0</v>
      </c>
    </row>
    <row r="6" spans="1:8" ht="12.75">
      <c r="A6" s="138">
        <v>4</v>
      </c>
      <c r="B6" s="177" t="s">
        <v>744</v>
      </c>
      <c r="C6" s="178">
        <v>10</v>
      </c>
      <c r="D6" s="153"/>
      <c r="E6" s="153">
        <f t="shared" si="0"/>
        <v>0</v>
      </c>
      <c r="F6" s="154"/>
      <c r="G6" s="153">
        <f t="shared" si="1"/>
        <v>0</v>
      </c>
      <c r="H6" s="157">
        <f t="shared" si="2"/>
        <v>0</v>
      </c>
    </row>
    <row r="7" spans="1:8" ht="12.75">
      <c r="A7" s="138">
        <v>5</v>
      </c>
      <c r="B7" s="177" t="s">
        <v>745</v>
      </c>
      <c r="C7" s="178">
        <v>40</v>
      </c>
      <c r="D7" s="153"/>
      <c r="E7" s="153">
        <f t="shared" si="0"/>
        <v>0</v>
      </c>
      <c r="F7" s="154"/>
      <c r="G7" s="153">
        <f t="shared" si="1"/>
        <v>0</v>
      </c>
      <c r="H7" s="157">
        <f t="shared" si="2"/>
        <v>0</v>
      </c>
    </row>
    <row r="8" spans="1:8" ht="12.75">
      <c r="A8" s="138">
        <v>6</v>
      </c>
      <c r="B8" s="177" t="s">
        <v>746</v>
      </c>
      <c r="C8" s="178">
        <v>40</v>
      </c>
      <c r="D8" s="153"/>
      <c r="E8" s="153">
        <f t="shared" si="0"/>
        <v>0</v>
      </c>
      <c r="F8" s="154"/>
      <c r="G8" s="153">
        <f t="shared" si="1"/>
        <v>0</v>
      </c>
      <c r="H8" s="157">
        <f t="shared" si="2"/>
        <v>0</v>
      </c>
    </row>
    <row r="9" spans="1:8" ht="12.75">
      <c r="A9" s="138">
        <v>7</v>
      </c>
      <c r="B9" s="177" t="s">
        <v>747</v>
      </c>
      <c r="C9" s="178">
        <v>50</v>
      </c>
      <c r="D9" s="153"/>
      <c r="E9" s="153">
        <f t="shared" si="0"/>
        <v>0</v>
      </c>
      <c r="F9" s="154"/>
      <c r="G9" s="153">
        <f t="shared" si="1"/>
        <v>0</v>
      </c>
      <c r="H9" s="157">
        <f t="shared" si="2"/>
        <v>0</v>
      </c>
    </row>
    <row r="10" spans="1:8" ht="12.75">
      <c r="A10" s="138">
        <v>8</v>
      </c>
      <c r="B10" s="177" t="s">
        <v>748</v>
      </c>
      <c r="C10" s="178">
        <v>150</v>
      </c>
      <c r="D10" s="153"/>
      <c r="E10" s="153">
        <f t="shared" si="0"/>
        <v>0</v>
      </c>
      <c r="F10" s="154"/>
      <c r="G10" s="153">
        <f t="shared" si="1"/>
        <v>0</v>
      </c>
      <c r="H10" s="157">
        <f t="shared" si="2"/>
        <v>0</v>
      </c>
    </row>
    <row r="11" spans="1:8" ht="12.75">
      <c r="A11" s="138">
        <v>9</v>
      </c>
      <c r="B11" s="177" t="s">
        <v>749</v>
      </c>
      <c r="C11" s="178">
        <v>10</v>
      </c>
      <c r="D11" s="153"/>
      <c r="E11" s="153">
        <f t="shared" si="0"/>
        <v>0</v>
      </c>
      <c r="F11" s="154"/>
      <c r="G11" s="153">
        <f t="shared" si="1"/>
        <v>0</v>
      </c>
      <c r="H11" s="157">
        <f t="shared" si="2"/>
        <v>0</v>
      </c>
    </row>
    <row r="12" spans="1:8" ht="12.75">
      <c r="A12" s="138">
        <v>10</v>
      </c>
      <c r="B12" s="177" t="s">
        <v>750</v>
      </c>
      <c r="C12" s="178">
        <v>10</v>
      </c>
      <c r="D12" s="153"/>
      <c r="E12" s="153">
        <f t="shared" si="0"/>
        <v>0</v>
      </c>
      <c r="F12" s="154"/>
      <c r="G12" s="153">
        <f t="shared" si="1"/>
        <v>0</v>
      </c>
      <c r="H12" s="157">
        <f t="shared" si="2"/>
        <v>0</v>
      </c>
    </row>
    <row r="13" spans="1:8" ht="12.75">
      <c r="A13" s="138">
        <v>11</v>
      </c>
      <c r="B13" s="177" t="s">
        <v>751</v>
      </c>
      <c r="C13" s="178">
        <v>10</v>
      </c>
      <c r="D13" s="153"/>
      <c r="E13" s="153">
        <f t="shared" si="0"/>
        <v>0</v>
      </c>
      <c r="F13" s="154"/>
      <c r="G13" s="153">
        <f t="shared" si="1"/>
        <v>0</v>
      </c>
      <c r="H13" s="157">
        <f t="shared" si="2"/>
        <v>0</v>
      </c>
    </row>
    <row r="14" spans="1:8" ht="12.75">
      <c r="A14" s="138">
        <v>12</v>
      </c>
      <c r="B14" s="177" t="s">
        <v>752</v>
      </c>
      <c r="C14" s="178">
        <v>5</v>
      </c>
      <c r="D14" s="153"/>
      <c r="E14" s="153">
        <f t="shared" si="0"/>
        <v>0</v>
      </c>
      <c r="F14" s="154"/>
      <c r="G14" s="153">
        <f t="shared" si="1"/>
        <v>0</v>
      </c>
      <c r="H14" s="157">
        <f t="shared" si="2"/>
        <v>0</v>
      </c>
    </row>
    <row r="15" spans="1:8" ht="12.75">
      <c r="A15" s="138">
        <v>13</v>
      </c>
      <c r="B15" s="177" t="s">
        <v>753</v>
      </c>
      <c r="C15" s="178">
        <v>5</v>
      </c>
      <c r="D15" s="153"/>
      <c r="E15" s="153">
        <f t="shared" si="0"/>
        <v>0</v>
      </c>
      <c r="F15" s="154"/>
      <c r="G15" s="153">
        <f t="shared" si="1"/>
        <v>0</v>
      </c>
      <c r="H15" s="157">
        <f t="shared" si="2"/>
        <v>0</v>
      </c>
    </row>
    <row r="16" spans="1:8" ht="12.75">
      <c r="A16" s="138">
        <v>14</v>
      </c>
      <c r="B16" s="177" t="s">
        <v>754</v>
      </c>
      <c r="C16" s="178">
        <v>15</v>
      </c>
      <c r="D16" s="153"/>
      <c r="E16" s="153">
        <f t="shared" si="0"/>
        <v>0</v>
      </c>
      <c r="F16" s="154"/>
      <c r="G16" s="153">
        <f t="shared" si="1"/>
        <v>0</v>
      </c>
      <c r="H16" s="157">
        <f t="shared" si="2"/>
        <v>0</v>
      </c>
    </row>
    <row r="17" spans="1:8" ht="12.75">
      <c r="A17" s="138">
        <v>15</v>
      </c>
      <c r="B17" s="177" t="s">
        <v>755</v>
      </c>
      <c r="C17" s="178">
        <v>10</v>
      </c>
      <c r="D17" s="153"/>
      <c r="E17" s="153">
        <f t="shared" si="0"/>
        <v>0</v>
      </c>
      <c r="F17" s="154"/>
      <c r="G17" s="153">
        <f t="shared" si="1"/>
        <v>0</v>
      </c>
      <c r="H17" s="157">
        <f t="shared" si="2"/>
        <v>0</v>
      </c>
    </row>
    <row r="18" spans="1:8" ht="12.75">
      <c r="A18" s="138">
        <v>16</v>
      </c>
      <c r="B18" s="179" t="s">
        <v>756</v>
      </c>
      <c r="C18" s="179">
        <v>5</v>
      </c>
      <c r="D18" s="153"/>
      <c r="E18" s="153">
        <f t="shared" si="0"/>
        <v>0</v>
      </c>
      <c r="F18" s="154"/>
      <c r="G18" s="153">
        <f t="shared" si="1"/>
        <v>0</v>
      </c>
      <c r="H18" s="157">
        <f t="shared" si="2"/>
        <v>0</v>
      </c>
    </row>
    <row r="19" spans="1:8" ht="12.75">
      <c r="A19" s="138">
        <v>17</v>
      </c>
      <c r="B19" s="179" t="s">
        <v>757</v>
      </c>
      <c r="C19" s="179">
        <v>20</v>
      </c>
      <c r="D19" s="153"/>
      <c r="E19" s="153">
        <f t="shared" si="0"/>
        <v>0</v>
      </c>
      <c r="F19" s="154"/>
      <c r="G19" s="153">
        <f t="shared" si="1"/>
        <v>0</v>
      </c>
      <c r="H19" s="157">
        <f t="shared" si="2"/>
        <v>0</v>
      </c>
    </row>
    <row r="20" spans="1:8" ht="12.75">
      <c r="A20" s="138">
        <v>18</v>
      </c>
      <c r="B20" s="179" t="s">
        <v>758</v>
      </c>
      <c r="C20" s="179">
        <v>5</v>
      </c>
      <c r="D20" s="153"/>
      <c r="E20" s="153">
        <f t="shared" si="0"/>
        <v>0</v>
      </c>
      <c r="F20" s="154"/>
      <c r="G20" s="153">
        <f t="shared" si="1"/>
        <v>0</v>
      </c>
      <c r="H20" s="157">
        <f t="shared" si="2"/>
        <v>0</v>
      </c>
    </row>
    <row r="21" spans="1:8" ht="12.75">
      <c r="A21" s="138">
        <v>19</v>
      </c>
      <c r="B21" s="179" t="s">
        <v>759</v>
      </c>
      <c r="C21" s="179">
        <v>10</v>
      </c>
      <c r="D21" s="153"/>
      <c r="E21" s="153">
        <f t="shared" si="0"/>
        <v>0</v>
      </c>
      <c r="F21" s="154"/>
      <c r="G21" s="153">
        <f t="shared" si="1"/>
        <v>0</v>
      </c>
      <c r="H21" s="157">
        <f t="shared" si="2"/>
        <v>0</v>
      </c>
    </row>
    <row r="22" spans="1:8" ht="12.75">
      <c r="A22" s="138">
        <v>20</v>
      </c>
      <c r="B22" s="179" t="s">
        <v>760</v>
      </c>
      <c r="C22" s="179">
        <v>5</v>
      </c>
      <c r="D22" s="153"/>
      <c r="E22" s="153">
        <f t="shared" si="0"/>
        <v>0</v>
      </c>
      <c r="F22" s="154"/>
      <c r="G22" s="153">
        <f t="shared" si="1"/>
        <v>0</v>
      </c>
      <c r="H22" s="157">
        <f t="shared" si="2"/>
        <v>0</v>
      </c>
    </row>
    <row r="23" spans="1:8" ht="12.75">
      <c r="A23" s="138">
        <v>21</v>
      </c>
      <c r="B23" s="179" t="s">
        <v>761</v>
      </c>
      <c r="C23" s="179">
        <v>5</v>
      </c>
      <c r="D23" s="153"/>
      <c r="E23" s="153">
        <f t="shared" si="0"/>
        <v>0</v>
      </c>
      <c r="F23" s="154"/>
      <c r="G23" s="153">
        <f t="shared" si="1"/>
        <v>0</v>
      </c>
      <c r="H23" s="157">
        <f t="shared" si="2"/>
        <v>0</v>
      </c>
    </row>
    <row r="24" spans="1:8" ht="12.75">
      <c r="A24" s="138">
        <v>22</v>
      </c>
      <c r="B24" s="179" t="s">
        <v>762</v>
      </c>
      <c r="C24" s="179">
        <v>5</v>
      </c>
      <c r="D24" s="153"/>
      <c r="E24" s="153">
        <f t="shared" si="0"/>
        <v>0</v>
      </c>
      <c r="F24" s="154"/>
      <c r="G24" s="153">
        <f t="shared" si="1"/>
        <v>0</v>
      </c>
      <c r="H24" s="157">
        <f t="shared" si="2"/>
        <v>0</v>
      </c>
    </row>
    <row r="25" spans="1:8" ht="12.75">
      <c r="A25" s="138">
        <v>23</v>
      </c>
      <c r="B25" s="179" t="s">
        <v>763</v>
      </c>
      <c r="C25" s="179">
        <v>10</v>
      </c>
      <c r="D25" s="153"/>
      <c r="E25" s="153">
        <f t="shared" si="0"/>
        <v>0</v>
      </c>
      <c r="F25" s="154"/>
      <c r="G25" s="153">
        <f t="shared" si="1"/>
        <v>0</v>
      </c>
      <c r="H25" s="157">
        <f t="shared" si="2"/>
        <v>0</v>
      </c>
    </row>
    <row r="26" spans="1:8" ht="12.75">
      <c r="A26" s="138">
        <v>24</v>
      </c>
      <c r="B26" s="179" t="s">
        <v>764</v>
      </c>
      <c r="C26" s="179">
        <v>5</v>
      </c>
      <c r="D26" s="153"/>
      <c r="E26" s="153">
        <f t="shared" si="0"/>
        <v>0</v>
      </c>
      <c r="F26" s="154"/>
      <c r="G26" s="153">
        <f t="shared" si="1"/>
        <v>0</v>
      </c>
      <c r="H26" s="157">
        <f t="shared" si="2"/>
        <v>0</v>
      </c>
    </row>
    <row r="27" spans="1:8" ht="12.75">
      <c r="A27" s="138">
        <v>25</v>
      </c>
      <c r="B27" s="179" t="s">
        <v>765</v>
      </c>
      <c r="C27" s="179">
        <v>5</v>
      </c>
      <c r="D27" s="153"/>
      <c r="E27" s="153">
        <f t="shared" si="0"/>
        <v>0</v>
      </c>
      <c r="F27" s="154"/>
      <c r="G27" s="153">
        <f t="shared" si="1"/>
        <v>0</v>
      </c>
      <c r="H27" s="157">
        <f t="shared" si="2"/>
        <v>0</v>
      </c>
    </row>
    <row r="28" spans="1:8" ht="12.75">
      <c r="A28" s="138">
        <v>26</v>
      </c>
      <c r="B28" s="179" t="s">
        <v>766</v>
      </c>
      <c r="C28" s="179">
        <v>10</v>
      </c>
      <c r="D28" s="153"/>
      <c r="E28" s="153">
        <f t="shared" si="0"/>
        <v>0</v>
      </c>
      <c r="F28" s="154"/>
      <c r="G28" s="153">
        <f t="shared" si="1"/>
        <v>0</v>
      </c>
      <c r="H28" s="157">
        <f t="shared" si="2"/>
        <v>0</v>
      </c>
    </row>
    <row r="29" spans="1:8" ht="12.75">
      <c r="A29" s="138">
        <v>27</v>
      </c>
      <c r="B29" s="179" t="s">
        <v>767</v>
      </c>
      <c r="C29" s="179">
        <v>10</v>
      </c>
      <c r="D29" s="153"/>
      <c r="E29" s="153">
        <f t="shared" si="0"/>
        <v>0</v>
      </c>
      <c r="F29" s="154"/>
      <c r="G29" s="153">
        <f t="shared" si="1"/>
        <v>0</v>
      </c>
      <c r="H29" s="157">
        <f t="shared" si="2"/>
        <v>0</v>
      </c>
    </row>
    <row r="30" spans="1:8" ht="13.5" thickBot="1">
      <c r="A30" s="180">
        <v>28</v>
      </c>
      <c r="B30" s="181" t="s">
        <v>768</v>
      </c>
      <c r="C30" s="143">
        <v>20</v>
      </c>
      <c r="D30" s="182"/>
      <c r="E30" s="160">
        <f t="shared" si="0"/>
        <v>0</v>
      </c>
      <c r="F30" s="183"/>
      <c r="G30" s="160">
        <f t="shared" si="1"/>
        <v>0</v>
      </c>
      <c r="H30" s="162">
        <f t="shared" si="2"/>
        <v>0</v>
      </c>
    </row>
    <row r="31" spans="2:8" ht="13.5" thickBot="1">
      <c r="B31" s="122"/>
      <c r="C31" s="122"/>
      <c r="D31" s="149" t="s">
        <v>40</v>
      </c>
      <c r="E31" s="150">
        <f>SUM(E3:E30)</f>
        <v>0</v>
      </c>
      <c r="F31" s="151"/>
      <c r="G31" s="150">
        <f>SUM(G3:G30)</f>
        <v>0</v>
      </c>
      <c r="H31" s="152">
        <f>SUM(H3:H30)</f>
        <v>0</v>
      </c>
    </row>
    <row r="32" spans="3:5" ht="12.75">
      <c r="C32" s="122"/>
      <c r="E32" s="93"/>
    </row>
    <row r="33" ht="12.75">
      <c r="E33" s="93"/>
    </row>
    <row r="34" ht="12.75">
      <c r="E34" s="93"/>
    </row>
    <row r="35" ht="12.75">
      <c r="E35" s="93"/>
    </row>
    <row r="36" ht="12.75">
      <c r="E36" s="93"/>
    </row>
    <row r="37" ht="12.75">
      <c r="E37" s="93"/>
    </row>
    <row r="38" ht="12.75">
      <c r="E38" s="93"/>
    </row>
    <row r="39" ht="12.75">
      <c r="E39" s="93"/>
    </row>
    <row r="40" ht="12.75">
      <c r="E40" s="93"/>
    </row>
    <row r="41" ht="12.75">
      <c r="E41" s="93"/>
    </row>
    <row r="42" ht="12.75">
      <c r="E42" s="93"/>
    </row>
    <row r="43" ht="12.75">
      <c r="E43" s="93"/>
    </row>
    <row r="44" ht="12.75">
      <c r="E44" s="93"/>
    </row>
    <row r="45" ht="12.75">
      <c r="E45" s="93"/>
    </row>
  </sheetData>
  <printOptions/>
  <pageMargins left="0.7000000000000001" right="0.7000000000000001" top="0.75" bottom="0.75" header="0.5118055555555556" footer="0.5118055555555556"/>
  <pageSetup horizontalDpi="300" verticalDpi="300" orientation="landscape" paperSize="9" r:id="rId1"/>
  <headerFooter alignWithMargins="0">
    <oddHeader>&amp;C&amp;"Arial,Pogrubiony"PAKIET  NR 52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51">
      <selection activeCell="K84" sqref="K84"/>
    </sheetView>
  </sheetViews>
  <sheetFormatPr defaultColWidth="9.140625" defaultRowHeight="12.75"/>
  <cols>
    <col min="1" max="1" width="4.8515625" style="0" customWidth="1"/>
    <col min="2" max="2" width="45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8.281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65">
        <v>5</v>
      </c>
      <c r="F2" s="9">
        <v>6</v>
      </c>
      <c r="G2" s="9">
        <v>7</v>
      </c>
      <c r="H2" s="10">
        <v>8</v>
      </c>
    </row>
    <row r="3" spans="1:8" ht="12.75">
      <c r="A3" s="44">
        <v>1</v>
      </c>
      <c r="B3" s="13" t="s">
        <v>263</v>
      </c>
      <c r="C3" s="13">
        <v>35</v>
      </c>
      <c r="D3" s="99"/>
      <c r="E3" s="101">
        <f aca="true" t="shared" si="0" ref="E3:E34">C3*D3</f>
        <v>0</v>
      </c>
      <c r="F3" s="100"/>
      <c r="G3" s="14">
        <f aca="true" t="shared" si="1" ref="G3:G34">E3*F3</f>
        <v>0</v>
      </c>
      <c r="H3" s="16">
        <f aca="true" t="shared" si="2" ref="H3:H34">E3+G3</f>
        <v>0</v>
      </c>
    </row>
    <row r="4" spans="1:8" ht="12.75">
      <c r="A4" s="44">
        <v>2</v>
      </c>
      <c r="B4" s="13" t="s">
        <v>264</v>
      </c>
      <c r="C4" s="13">
        <v>10</v>
      </c>
      <c r="D4" s="99"/>
      <c r="E4" s="101">
        <f t="shared" si="0"/>
        <v>0</v>
      </c>
      <c r="F4" s="100"/>
      <c r="G4" s="14">
        <f t="shared" si="1"/>
        <v>0</v>
      </c>
      <c r="H4" s="16">
        <f t="shared" si="2"/>
        <v>0</v>
      </c>
    </row>
    <row r="5" spans="1:8" ht="12.75">
      <c r="A5" s="44">
        <v>4</v>
      </c>
      <c r="B5" s="13" t="s">
        <v>265</v>
      </c>
      <c r="C5" s="13">
        <v>15</v>
      </c>
      <c r="D5" s="99"/>
      <c r="E5" s="101">
        <f t="shared" si="0"/>
        <v>0</v>
      </c>
      <c r="F5" s="100"/>
      <c r="G5" s="14">
        <f t="shared" si="1"/>
        <v>0</v>
      </c>
      <c r="H5" s="16">
        <f t="shared" si="2"/>
        <v>0</v>
      </c>
    </row>
    <row r="6" spans="1:8" ht="12.75">
      <c r="A6" s="44">
        <v>5</v>
      </c>
      <c r="B6" s="13" t="s">
        <v>266</v>
      </c>
      <c r="C6" s="13">
        <v>200</v>
      </c>
      <c r="D6" s="99"/>
      <c r="E6" s="101">
        <f t="shared" si="0"/>
        <v>0</v>
      </c>
      <c r="F6" s="100"/>
      <c r="G6" s="14">
        <f t="shared" si="1"/>
        <v>0</v>
      </c>
      <c r="H6" s="16">
        <f t="shared" si="2"/>
        <v>0</v>
      </c>
    </row>
    <row r="7" spans="1:8" ht="12.75">
      <c r="A7" s="44">
        <v>6</v>
      </c>
      <c r="B7" s="13" t="s">
        <v>267</v>
      </c>
      <c r="C7" s="13">
        <v>850</v>
      </c>
      <c r="D7" s="99"/>
      <c r="E7" s="101">
        <f t="shared" si="0"/>
        <v>0</v>
      </c>
      <c r="F7" s="100"/>
      <c r="G7" s="14">
        <f t="shared" si="1"/>
        <v>0</v>
      </c>
      <c r="H7" s="16">
        <f t="shared" si="2"/>
        <v>0</v>
      </c>
    </row>
    <row r="8" spans="1:8" ht="12.75">
      <c r="A8" s="44">
        <v>7</v>
      </c>
      <c r="B8" s="13" t="s">
        <v>268</v>
      </c>
      <c r="C8" s="13">
        <v>200</v>
      </c>
      <c r="D8" s="99"/>
      <c r="E8" s="101">
        <f t="shared" si="0"/>
        <v>0</v>
      </c>
      <c r="F8" s="100"/>
      <c r="G8" s="14">
        <f t="shared" si="1"/>
        <v>0</v>
      </c>
      <c r="H8" s="16">
        <f t="shared" si="2"/>
        <v>0</v>
      </c>
    </row>
    <row r="9" spans="1:8" ht="12.75">
      <c r="A9" s="44">
        <v>8</v>
      </c>
      <c r="B9" s="13" t="s">
        <v>269</v>
      </c>
      <c r="C9" s="13">
        <v>700</v>
      </c>
      <c r="D9" s="99"/>
      <c r="E9" s="101">
        <f t="shared" si="0"/>
        <v>0</v>
      </c>
      <c r="F9" s="100"/>
      <c r="G9" s="14">
        <f t="shared" si="1"/>
        <v>0</v>
      </c>
      <c r="H9" s="16">
        <f t="shared" si="2"/>
        <v>0</v>
      </c>
    </row>
    <row r="10" spans="1:8" ht="12.75">
      <c r="A10" s="44">
        <v>9</v>
      </c>
      <c r="B10" s="13" t="s">
        <v>270</v>
      </c>
      <c r="C10" s="13">
        <v>1200</v>
      </c>
      <c r="D10" s="99"/>
      <c r="E10" s="101">
        <f t="shared" si="0"/>
        <v>0</v>
      </c>
      <c r="F10" s="100"/>
      <c r="G10" s="14">
        <f t="shared" si="1"/>
        <v>0</v>
      </c>
      <c r="H10" s="16">
        <f t="shared" si="2"/>
        <v>0</v>
      </c>
    </row>
    <row r="11" spans="1:8" ht="12.75">
      <c r="A11" s="44">
        <v>10</v>
      </c>
      <c r="B11" s="13" t="s">
        <v>271</v>
      </c>
      <c r="C11" s="13">
        <v>150</v>
      </c>
      <c r="D11" s="99"/>
      <c r="E11" s="101">
        <f t="shared" si="0"/>
        <v>0</v>
      </c>
      <c r="F11" s="100"/>
      <c r="G11" s="14">
        <f t="shared" si="1"/>
        <v>0</v>
      </c>
      <c r="H11" s="16">
        <f t="shared" si="2"/>
        <v>0</v>
      </c>
    </row>
    <row r="12" spans="1:8" ht="12.75">
      <c r="A12" s="44">
        <v>11</v>
      </c>
      <c r="B12" s="13" t="s">
        <v>272</v>
      </c>
      <c r="C12" s="13">
        <v>150</v>
      </c>
      <c r="D12" s="99"/>
      <c r="E12" s="101">
        <f t="shared" si="0"/>
        <v>0</v>
      </c>
      <c r="F12" s="100"/>
      <c r="G12" s="14">
        <f t="shared" si="1"/>
        <v>0</v>
      </c>
      <c r="H12" s="16">
        <f t="shared" si="2"/>
        <v>0</v>
      </c>
    </row>
    <row r="13" spans="1:8" ht="12.75">
      <c r="A13" s="44">
        <v>12</v>
      </c>
      <c r="B13" s="13" t="s">
        <v>273</v>
      </c>
      <c r="C13" s="13">
        <v>10</v>
      </c>
      <c r="D13" s="99"/>
      <c r="E13" s="101">
        <f t="shared" si="0"/>
        <v>0</v>
      </c>
      <c r="F13" s="100"/>
      <c r="G13" s="14">
        <f t="shared" si="1"/>
        <v>0</v>
      </c>
      <c r="H13" s="16">
        <f t="shared" si="2"/>
        <v>0</v>
      </c>
    </row>
    <row r="14" spans="1:8" ht="12.75">
      <c r="A14" s="44">
        <v>13</v>
      </c>
      <c r="B14" s="13" t="s">
        <v>274</v>
      </c>
      <c r="C14" s="13">
        <v>80</v>
      </c>
      <c r="D14" s="99"/>
      <c r="E14" s="101">
        <f t="shared" si="0"/>
        <v>0</v>
      </c>
      <c r="F14" s="100"/>
      <c r="G14" s="14">
        <f t="shared" si="1"/>
        <v>0</v>
      </c>
      <c r="H14" s="16">
        <f t="shared" si="2"/>
        <v>0</v>
      </c>
    </row>
    <row r="15" spans="1:8" ht="12.75">
      <c r="A15" s="44">
        <v>14</v>
      </c>
      <c r="B15" s="13" t="s">
        <v>275</v>
      </c>
      <c r="C15" s="13">
        <v>20</v>
      </c>
      <c r="D15" s="99"/>
      <c r="E15" s="101">
        <f t="shared" si="0"/>
        <v>0</v>
      </c>
      <c r="F15" s="100"/>
      <c r="G15" s="14">
        <f t="shared" si="1"/>
        <v>0</v>
      </c>
      <c r="H15" s="16">
        <f t="shared" si="2"/>
        <v>0</v>
      </c>
    </row>
    <row r="16" spans="1:8" ht="12.75">
      <c r="A16" s="44">
        <v>15</v>
      </c>
      <c r="B16" s="13" t="s">
        <v>276</v>
      </c>
      <c r="C16" s="13">
        <v>10</v>
      </c>
      <c r="D16" s="99"/>
      <c r="E16" s="101">
        <f t="shared" si="0"/>
        <v>0</v>
      </c>
      <c r="F16" s="100"/>
      <c r="G16" s="14">
        <f t="shared" si="1"/>
        <v>0</v>
      </c>
      <c r="H16" s="16">
        <f t="shared" si="2"/>
        <v>0</v>
      </c>
    </row>
    <row r="17" spans="1:8" ht="12.75">
      <c r="A17" s="44">
        <v>16</v>
      </c>
      <c r="B17" s="13" t="s">
        <v>277</v>
      </c>
      <c r="C17" s="13">
        <v>1500</v>
      </c>
      <c r="D17" s="99"/>
      <c r="E17" s="101">
        <f t="shared" si="0"/>
        <v>0</v>
      </c>
      <c r="F17" s="100"/>
      <c r="G17" s="14">
        <f t="shared" si="1"/>
        <v>0</v>
      </c>
      <c r="H17" s="16">
        <f t="shared" si="2"/>
        <v>0</v>
      </c>
    </row>
    <row r="18" spans="1:8" ht="12.75">
      <c r="A18" s="44">
        <v>17</v>
      </c>
      <c r="B18" s="13" t="s">
        <v>278</v>
      </c>
      <c r="C18" s="13">
        <v>10</v>
      </c>
      <c r="D18" s="99"/>
      <c r="E18" s="101">
        <f t="shared" si="0"/>
        <v>0</v>
      </c>
      <c r="F18" s="100"/>
      <c r="G18" s="14">
        <f t="shared" si="1"/>
        <v>0</v>
      </c>
      <c r="H18" s="16">
        <f t="shared" si="2"/>
        <v>0</v>
      </c>
    </row>
    <row r="19" spans="1:8" ht="12.75">
      <c r="A19" s="44">
        <v>19</v>
      </c>
      <c r="B19" s="13" t="s">
        <v>279</v>
      </c>
      <c r="C19" s="13">
        <v>1200</v>
      </c>
      <c r="D19" s="99"/>
      <c r="E19" s="101">
        <f t="shared" si="0"/>
        <v>0</v>
      </c>
      <c r="F19" s="100"/>
      <c r="G19" s="14">
        <f t="shared" si="1"/>
        <v>0</v>
      </c>
      <c r="H19" s="16">
        <f t="shared" si="2"/>
        <v>0</v>
      </c>
    </row>
    <row r="20" spans="1:8" ht="12.75">
      <c r="A20" s="44">
        <v>20</v>
      </c>
      <c r="B20" s="13" t="s">
        <v>280</v>
      </c>
      <c r="C20" s="13">
        <v>25</v>
      </c>
      <c r="D20" s="99"/>
      <c r="E20" s="101">
        <f t="shared" si="0"/>
        <v>0</v>
      </c>
      <c r="F20" s="100"/>
      <c r="G20" s="14">
        <f t="shared" si="1"/>
        <v>0</v>
      </c>
      <c r="H20" s="16">
        <f t="shared" si="2"/>
        <v>0</v>
      </c>
    </row>
    <row r="21" spans="1:8" ht="12.75">
      <c r="A21" s="44">
        <v>21</v>
      </c>
      <c r="B21" s="13" t="s">
        <v>281</v>
      </c>
      <c r="C21" s="13">
        <v>150</v>
      </c>
      <c r="D21" s="99"/>
      <c r="E21" s="101">
        <f t="shared" si="0"/>
        <v>0</v>
      </c>
      <c r="F21" s="100"/>
      <c r="G21" s="14">
        <f t="shared" si="1"/>
        <v>0</v>
      </c>
      <c r="H21" s="16">
        <f t="shared" si="2"/>
        <v>0</v>
      </c>
    </row>
    <row r="22" spans="1:8" ht="12.75">
      <c r="A22" s="44">
        <v>22</v>
      </c>
      <c r="B22" s="13" t="s">
        <v>282</v>
      </c>
      <c r="C22" s="13">
        <v>150</v>
      </c>
      <c r="D22" s="99"/>
      <c r="E22" s="101">
        <f t="shared" si="0"/>
        <v>0</v>
      </c>
      <c r="F22" s="100"/>
      <c r="G22" s="14">
        <f t="shared" si="1"/>
        <v>0</v>
      </c>
      <c r="H22" s="16">
        <f t="shared" si="2"/>
        <v>0</v>
      </c>
    </row>
    <row r="23" spans="1:8" ht="12.75">
      <c r="A23" s="44">
        <v>23</v>
      </c>
      <c r="B23" s="13" t="s">
        <v>283</v>
      </c>
      <c r="C23" s="13">
        <v>40</v>
      </c>
      <c r="D23" s="99"/>
      <c r="E23" s="101">
        <f t="shared" si="0"/>
        <v>0</v>
      </c>
      <c r="F23" s="100"/>
      <c r="G23" s="14">
        <f t="shared" si="1"/>
        <v>0</v>
      </c>
      <c r="H23" s="16">
        <f t="shared" si="2"/>
        <v>0</v>
      </c>
    </row>
    <row r="24" spans="1:8" ht="12.75">
      <c r="A24" s="44">
        <v>24</v>
      </c>
      <c r="B24" s="13" t="s">
        <v>284</v>
      </c>
      <c r="C24" s="13">
        <v>20</v>
      </c>
      <c r="D24" s="99"/>
      <c r="E24" s="101">
        <f t="shared" si="0"/>
        <v>0</v>
      </c>
      <c r="F24" s="100"/>
      <c r="G24" s="14">
        <f t="shared" si="1"/>
        <v>0</v>
      </c>
      <c r="H24" s="16">
        <f t="shared" si="2"/>
        <v>0</v>
      </c>
    </row>
    <row r="25" spans="1:8" ht="12.75">
      <c r="A25" s="44">
        <v>25</v>
      </c>
      <c r="B25" s="13" t="s">
        <v>285</v>
      </c>
      <c r="C25" s="13">
        <v>5</v>
      </c>
      <c r="D25" s="99"/>
      <c r="E25" s="101">
        <f t="shared" si="0"/>
        <v>0</v>
      </c>
      <c r="F25" s="100"/>
      <c r="G25" s="14">
        <f t="shared" si="1"/>
        <v>0</v>
      </c>
      <c r="H25" s="16">
        <f t="shared" si="2"/>
        <v>0</v>
      </c>
    </row>
    <row r="26" spans="1:8" ht="12.75">
      <c r="A26" s="44">
        <v>26</v>
      </c>
      <c r="B26" s="13" t="s">
        <v>286</v>
      </c>
      <c r="C26" s="13">
        <v>10</v>
      </c>
      <c r="D26" s="99"/>
      <c r="E26" s="101">
        <f t="shared" si="0"/>
        <v>0</v>
      </c>
      <c r="F26" s="100"/>
      <c r="G26" s="14">
        <f t="shared" si="1"/>
        <v>0</v>
      </c>
      <c r="H26" s="16">
        <f t="shared" si="2"/>
        <v>0</v>
      </c>
    </row>
    <row r="27" spans="1:8" ht="12.75">
      <c r="A27" s="44">
        <v>28</v>
      </c>
      <c r="B27" s="13" t="s">
        <v>287</v>
      </c>
      <c r="C27" s="13">
        <v>600</v>
      </c>
      <c r="D27" s="99"/>
      <c r="E27" s="101">
        <f t="shared" si="0"/>
        <v>0</v>
      </c>
      <c r="F27" s="100"/>
      <c r="G27" s="14">
        <f t="shared" si="1"/>
        <v>0</v>
      </c>
      <c r="H27" s="16">
        <f t="shared" si="2"/>
        <v>0</v>
      </c>
    </row>
    <row r="28" spans="1:8" ht="12.75">
      <c r="A28" s="44">
        <v>29</v>
      </c>
      <c r="B28" s="13" t="s">
        <v>288</v>
      </c>
      <c r="C28" s="13">
        <v>10</v>
      </c>
      <c r="D28" s="99"/>
      <c r="E28" s="101">
        <f t="shared" si="0"/>
        <v>0</v>
      </c>
      <c r="F28" s="100"/>
      <c r="G28" s="14">
        <f t="shared" si="1"/>
        <v>0</v>
      </c>
      <c r="H28" s="16">
        <f t="shared" si="2"/>
        <v>0</v>
      </c>
    </row>
    <row r="29" spans="1:8" ht="12.75">
      <c r="A29" s="44">
        <v>30</v>
      </c>
      <c r="B29" s="13" t="s">
        <v>289</v>
      </c>
      <c r="C29" s="13">
        <v>1000</v>
      </c>
      <c r="D29" s="99"/>
      <c r="E29" s="101">
        <f t="shared" si="0"/>
        <v>0</v>
      </c>
      <c r="F29" s="100"/>
      <c r="G29" s="14">
        <f t="shared" si="1"/>
        <v>0</v>
      </c>
      <c r="H29" s="16">
        <f t="shared" si="2"/>
        <v>0</v>
      </c>
    </row>
    <row r="30" spans="1:8" ht="12.75">
      <c r="A30" s="44">
        <v>31</v>
      </c>
      <c r="B30" s="13" t="s">
        <v>290</v>
      </c>
      <c r="C30" s="13">
        <v>1000</v>
      </c>
      <c r="D30" s="99"/>
      <c r="E30" s="101">
        <f t="shared" si="0"/>
        <v>0</v>
      </c>
      <c r="F30" s="100"/>
      <c r="G30" s="14">
        <f t="shared" si="1"/>
        <v>0</v>
      </c>
      <c r="H30" s="16">
        <f t="shared" si="2"/>
        <v>0</v>
      </c>
    </row>
    <row r="31" spans="1:8" ht="12.75">
      <c r="A31" s="44">
        <v>32</v>
      </c>
      <c r="B31" s="13" t="s">
        <v>291</v>
      </c>
      <c r="C31" s="13">
        <v>200</v>
      </c>
      <c r="D31" s="99"/>
      <c r="E31" s="101">
        <f t="shared" si="0"/>
        <v>0</v>
      </c>
      <c r="F31" s="100"/>
      <c r="G31" s="14">
        <f t="shared" si="1"/>
        <v>0</v>
      </c>
      <c r="H31" s="16">
        <f t="shared" si="2"/>
        <v>0</v>
      </c>
    </row>
    <row r="32" spans="1:8" ht="12.75">
      <c r="A32" s="44">
        <v>33</v>
      </c>
      <c r="B32" s="29" t="s">
        <v>292</v>
      </c>
      <c r="C32" s="29">
        <v>15</v>
      </c>
      <c r="D32" s="99"/>
      <c r="E32" s="101">
        <f t="shared" si="0"/>
        <v>0</v>
      </c>
      <c r="F32" s="100"/>
      <c r="G32" s="14">
        <f t="shared" si="1"/>
        <v>0</v>
      </c>
      <c r="H32" s="16">
        <f t="shared" si="2"/>
        <v>0</v>
      </c>
    </row>
    <row r="33" spans="1:8" ht="12.75">
      <c r="A33" s="44">
        <v>34</v>
      </c>
      <c r="B33" s="13" t="s">
        <v>293</v>
      </c>
      <c r="C33" s="13">
        <v>10</v>
      </c>
      <c r="D33" s="99"/>
      <c r="E33" s="101">
        <f t="shared" si="0"/>
        <v>0</v>
      </c>
      <c r="F33" s="100"/>
      <c r="G33" s="14">
        <f t="shared" si="1"/>
        <v>0</v>
      </c>
      <c r="H33" s="16">
        <f t="shared" si="2"/>
        <v>0</v>
      </c>
    </row>
    <row r="34" spans="1:8" ht="12.75">
      <c r="A34" s="44">
        <v>35</v>
      </c>
      <c r="B34" s="29" t="s">
        <v>294</v>
      </c>
      <c r="C34" s="29">
        <v>20</v>
      </c>
      <c r="D34" s="99"/>
      <c r="E34" s="101">
        <f t="shared" si="0"/>
        <v>0</v>
      </c>
      <c r="F34" s="100"/>
      <c r="G34" s="14">
        <f t="shared" si="1"/>
        <v>0</v>
      </c>
      <c r="H34" s="16">
        <f t="shared" si="2"/>
        <v>0</v>
      </c>
    </row>
    <row r="35" spans="1:8" ht="12.75">
      <c r="A35" s="44">
        <v>36</v>
      </c>
      <c r="B35" s="29" t="s">
        <v>295</v>
      </c>
      <c r="C35" s="29">
        <v>25</v>
      </c>
      <c r="D35" s="99"/>
      <c r="E35" s="101">
        <f aca="true" t="shared" si="3" ref="E35:E66">C35*D35</f>
        <v>0</v>
      </c>
      <c r="F35" s="100"/>
      <c r="G35" s="14">
        <f aca="true" t="shared" si="4" ref="G35:G66">E35*F35</f>
        <v>0</v>
      </c>
      <c r="H35" s="16">
        <f aca="true" t="shared" si="5" ref="H35:H66">E35+G35</f>
        <v>0</v>
      </c>
    </row>
    <row r="36" spans="1:8" ht="12.75">
      <c r="A36" s="44">
        <v>37</v>
      </c>
      <c r="B36" s="13" t="s">
        <v>296</v>
      </c>
      <c r="C36" s="13">
        <v>10</v>
      </c>
      <c r="D36" s="99"/>
      <c r="E36" s="101">
        <f t="shared" si="3"/>
        <v>0</v>
      </c>
      <c r="F36" s="100"/>
      <c r="G36" s="14">
        <f t="shared" si="4"/>
        <v>0</v>
      </c>
      <c r="H36" s="16">
        <f t="shared" si="5"/>
        <v>0</v>
      </c>
    </row>
    <row r="37" spans="1:8" ht="12.75">
      <c r="A37" s="44">
        <v>38</v>
      </c>
      <c r="B37" s="13" t="s">
        <v>297</v>
      </c>
      <c r="C37" s="13">
        <v>10</v>
      </c>
      <c r="D37" s="99"/>
      <c r="E37" s="101">
        <f t="shared" si="3"/>
        <v>0</v>
      </c>
      <c r="F37" s="100"/>
      <c r="G37" s="14">
        <f t="shared" si="4"/>
        <v>0</v>
      </c>
      <c r="H37" s="16">
        <f t="shared" si="5"/>
        <v>0</v>
      </c>
    </row>
    <row r="38" spans="1:8" ht="12.75">
      <c r="A38" s="44">
        <v>39</v>
      </c>
      <c r="B38" s="29" t="s">
        <v>298</v>
      </c>
      <c r="C38" s="29">
        <v>20</v>
      </c>
      <c r="D38" s="99"/>
      <c r="E38" s="101">
        <f t="shared" si="3"/>
        <v>0</v>
      </c>
      <c r="F38" s="100"/>
      <c r="G38" s="14">
        <f t="shared" si="4"/>
        <v>0</v>
      </c>
      <c r="H38" s="16">
        <f t="shared" si="5"/>
        <v>0</v>
      </c>
    </row>
    <row r="39" spans="1:8" ht="12.75">
      <c r="A39" s="44">
        <v>40</v>
      </c>
      <c r="B39" s="13" t="s">
        <v>299</v>
      </c>
      <c r="C39" s="13">
        <v>10</v>
      </c>
      <c r="D39" s="99"/>
      <c r="E39" s="101">
        <f t="shared" si="3"/>
        <v>0</v>
      </c>
      <c r="F39" s="100"/>
      <c r="G39" s="14">
        <f t="shared" si="4"/>
        <v>0</v>
      </c>
      <c r="H39" s="16">
        <f t="shared" si="5"/>
        <v>0</v>
      </c>
    </row>
    <row r="40" spans="1:8" ht="12.75">
      <c r="A40" s="44">
        <v>41</v>
      </c>
      <c r="B40" s="13" t="s">
        <v>300</v>
      </c>
      <c r="C40" s="13">
        <v>10</v>
      </c>
      <c r="D40" s="99"/>
      <c r="E40" s="101">
        <f t="shared" si="3"/>
        <v>0</v>
      </c>
      <c r="F40" s="100"/>
      <c r="G40" s="14">
        <f t="shared" si="4"/>
        <v>0</v>
      </c>
      <c r="H40" s="16">
        <f t="shared" si="5"/>
        <v>0</v>
      </c>
    </row>
    <row r="41" spans="1:8" ht="12.75">
      <c r="A41" s="44">
        <v>42</v>
      </c>
      <c r="B41" s="13" t="s">
        <v>301</v>
      </c>
      <c r="C41" s="13">
        <v>2000</v>
      </c>
      <c r="D41" s="99"/>
      <c r="E41" s="101">
        <f t="shared" si="3"/>
        <v>0</v>
      </c>
      <c r="F41" s="100"/>
      <c r="G41" s="14">
        <f t="shared" si="4"/>
        <v>0</v>
      </c>
      <c r="H41" s="16">
        <f t="shared" si="5"/>
        <v>0</v>
      </c>
    </row>
    <row r="42" spans="1:8" ht="12.75">
      <c r="A42" s="44">
        <v>43</v>
      </c>
      <c r="B42" s="13" t="s">
        <v>302</v>
      </c>
      <c r="C42" s="13">
        <v>100</v>
      </c>
      <c r="D42" s="99"/>
      <c r="E42" s="101">
        <f t="shared" si="3"/>
        <v>0</v>
      </c>
      <c r="F42" s="100"/>
      <c r="G42" s="14">
        <f t="shared" si="4"/>
        <v>0</v>
      </c>
      <c r="H42" s="16">
        <f t="shared" si="5"/>
        <v>0</v>
      </c>
    </row>
    <row r="43" spans="1:8" ht="12.75">
      <c r="A43" s="44">
        <v>44</v>
      </c>
      <c r="B43" s="13" t="s">
        <v>303</v>
      </c>
      <c r="C43" s="13">
        <v>100</v>
      </c>
      <c r="D43" s="99"/>
      <c r="E43" s="101">
        <f t="shared" si="3"/>
        <v>0</v>
      </c>
      <c r="F43" s="100"/>
      <c r="G43" s="14">
        <f t="shared" si="4"/>
        <v>0</v>
      </c>
      <c r="H43" s="16">
        <f t="shared" si="5"/>
        <v>0</v>
      </c>
    </row>
    <row r="44" spans="1:8" ht="12.75">
      <c r="A44" s="44">
        <v>46</v>
      </c>
      <c r="B44" s="13" t="s">
        <v>304</v>
      </c>
      <c r="C44" s="13">
        <v>10</v>
      </c>
      <c r="D44" s="99"/>
      <c r="E44" s="101">
        <f t="shared" si="3"/>
        <v>0</v>
      </c>
      <c r="F44" s="100"/>
      <c r="G44" s="14">
        <f t="shared" si="4"/>
        <v>0</v>
      </c>
      <c r="H44" s="16">
        <f t="shared" si="5"/>
        <v>0</v>
      </c>
    </row>
    <row r="45" spans="1:8" ht="12.75">
      <c r="A45" s="44">
        <v>47</v>
      </c>
      <c r="B45" s="29" t="s">
        <v>305</v>
      </c>
      <c r="C45" s="29">
        <v>80</v>
      </c>
      <c r="D45" s="99"/>
      <c r="E45" s="101">
        <f t="shared" si="3"/>
        <v>0</v>
      </c>
      <c r="F45" s="100"/>
      <c r="G45" s="14">
        <f t="shared" si="4"/>
        <v>0</v>
      </c>
      <c r="H45" s="16">
        <f t="shared" si="5"/>
        <v>0</v>
      </c>
    </row>
    <row r="46" spans="1:8" ht="12.75">
      <c r="A46" s="44">
        <v>48</v>
      </c>
      <c r="B46" s="29" t="s">
        <v>306</v>
      </c>
      <c r="C46" s="29">
        <v>80</v>
      </c>
      <c r="D46" s="99"/>
      <c r="E46" s="101">
        <f t="shared" si="3"/>
        <v>0</v>
      </c>
      <c r="F46" s="100"/>
      <c r="G46" s="14">
        <f t="shared" si="4"/>
        <v>0</v>
      </c>
      <c r="H46" s="16">
        <f t="shared" si="5"/>
        <v>0</v>
      </c>
    </row>
    <row r="47" spans="1:8" ht="12.75">
      <c r="A47" s="44">
        <v>49</v>
      </c>
      <c r="B47" s="29" t="s">
        <v>307</v>
      </c>
      <c r="C47" s="29">
        <v>80</v>
      </c>
      <c r="D47" s="99"/>
      <c r="E47" s="101">
        <f t="shared" si="3"/>
        <v>0</v>
      </c>
      <c r="F47" s="100"/>
      <c r="G47" s="14">
        <f t="shared" si="4"/>
        <v>0</v>
      </c>
      <c r="H47" s="16">
        <f t="shared" si="5"/>
        <v>0</v>
      </c>
    </row>
    <row r="48" spans="1:8" ht="12.75">
      <c r="A48" s="44">
        <v>50</v>
      </c>
      <c r="B48" s="13" t="s">
        <v>308</v>
      </c>
      <c r="C48" s="13">
        <v>300</v>
      </c>
      <c r="D48" s="99"/>
      <c r="E48" s="101">
        <f t="shared" si="3"/>
        <v>0</v>
      </c>
      <c r="F48" s="100"/>
      <c r="G48" s="14">
        <f t="shared" si="4"/>
        <v>0</v>
      </c>
      <c r="H48" s="16">
        <f t="shared" si="5"/>
        <v>0</v>
      </c>
    </row>
    <row r="49" spans="1:9" ht="12.75">
      <c r="A49" s="44">
        <v>51</v>
      </c>
      <c r="B49" s="13" t="s">
        <v>309</v>
      </c>
      <c r="C49" s="13">
        <v>150</v>
      </c>
      <c r="D49" s="99"/>
      <c r="E49" s="101">
        <f t="shared" si="3"/>
        <v>0</v>
      </c>
      <c r="F49" s="100"/>
      <c r="G49" s="14">
        <f t="shared" si="4"/>
        <v>0</v>
      </c>
      <c r="H49" s="16">
        <f t="shared" si="5"/>
        <v>0</v>
      </c>
      <c r="I49" s="1"/>
    </row>
    <row r="50" spans="1:8" ht="12.75">
      <c r="A50" s="44">
        <v>52</v>
      </c>
      <c r="B50" s="13" t="s">
        <v>310</v>
      </c>
      <c r="C50" s="13">
        <v>150</v>
      </c>
      <c r="D50" s="99"/>
      <c r="E50" s="101">
        <f t="shared" si="3"/>
        <v>0</v>
      </c>
      <c r="F50" s="100"/>
      <c r="G50" s="14">
        <f t="shared" si="4"/>
        <v>0</v>
      </c>
      <c r="H50" s="16">
        <f t="shared" si="5"/>
        <v>0</v>
      </c>
    </row>
    <row r="51" spans="1:8" ht="12.75">
      <c r="A51" s="44">
        <v>53</v>
      </c>
      <c r="B51" s="13" t="s">
        <v>311</v>
      </c>
      <c r="C51" s="13">
        <v>10</v>
      </c>
      <c r="D51" s="99"/>
      <c r="E51" s="101">
        <f t="shared" si="3"/>
        <v>0</v>
      </c>
      <c r="F51" s="100"/>
      <c r="G51" s="14">
        <f t="shared" si="4"/>
        <v>0</v>
      </c>
      <c r="H51" s="16">
        <f t="shared" si="5"/>
        <v>0</v>
      </c>
    </row>
    <row r="52" spans="1:8" ht="12.75">
      <c r="A52" s="44">
        <v>54</v>
      </c>
      <c r="B52" s="13" t="s">
        <v>312</v>
      </c>
      <c r="C52" s="13">
        <v>20</v>
      </c>
      <c r="D52" s="99"/>
      <c r="E52" s="101">
        <f t="shared" si="3"/>
        <v>0</v>
      </c>
      <c r="F52" s="100"/>
      <c r="G52" s="14">
        <f t="shared" si="4"/>
        <v>0</v>
      </c>
      <c r="H52" s="16">
        <f t="shared" si="5"/>
        <v>0</v>
      </c>
    </row>
    <row r="53" spans="1:8" ht="12.75">
      <c r="A53" s="44">
        <v>55</v>
      </c>
      <c r="B53" s="29" t="s">
        <v>313</v>
      </c>
      <c r="C53" s="29">
        <v>40</v>
      </c>
      <c r="D53" s="99"/>
      <c r="E53" s="101">
        <f t="shared" si="3"/>
        <v>0</v>
      </c>
      <c r="F53" s="100"/>
      <c r="G53" s="14">
        <f t="shared" si="4"/>
        <v>0</v>
      </c>
      <c r="H53" s="16">
        <f t="shared" si="5"/>
        <v>0</v>
      </c>
    </row>
    <row r="54" spans="1:8" ht="12.75">
      <c r="A54" s="44">
        <v>56</v>
      </c>
      <c r="B54" s="13" t="s">
        <v>314</v>
      </c>
      <c r="C54" s="13">
        <v>150</v>
      </c>
      <c r="D54" s="99"/>
      <c r="E54" s="101">
        <f t="shared" si="3"/>
        <v>0</v>
      </c>
      <c r="F54" s="100"/>
      <c r="G54" s="14">
        <f t="shared" si="4"/>
        <v>0</v>
      </c>
      <c r="H54" s="16">
        <f t="shared" si="5"/>
        <v>0</v>
      </c>
    </row>
    <row r="55" spans="1:8" ht="12.75">
      <c r="A55" s="44">
        <v>58</v>
      </c>
      <c r="B55" s="13" t="s">
        <v>315</v>
      </c>
      <c r="C55" s="13">
        <v>60</v>
      </c>
      <c r="D55" s="99"/>
      <c r="E55" s="101">
        <f t="shared" si="3"/>
        <v>0</v>
      </c>
      <c r="F55" s="100"/>
      <c r="G55" s="14">
        <f t="shared" si="4"/>
        <v>0</v>
      </c>
      <c r="H55" s="16">
        <f t="shared" si="5"/>
        <v>0</v>
      </c>
    </row>
    <row r="56" spans="1:8" ht="12.75">
      <c r="A56" s="44">
        <v>60</v>
      </c>
      <c r="B56" s="13" t="s">
        <v>316</v>
      </c>
      <c r="C56" s="13">
        <v>5</v>
      </c>
      <c r="D56" s="99"/>
      <c r="E56" s="101">
        <f t="shared" si="3"/>
        <v>0</v>
      </c>
      <c r="F56" s="100"/>
      <c r="G56" s="14">
        <f t="shared" si="4"/>
        <v>0</v>
      </c>
      <c r="H56" s="16">
        <f t="shared" si="5"/>
        <v>0</v>
      </c>
    </row>
    <row r="57" spans="1:8" ht="12.75">
      <c r="A57" s="44">
        <v>62</v>
      </c>
      <c r="B57" s="13" t="s">
        <v>317</v>
      </c>
      <c r="C57" s="13">
        <v>150</v>
      </c>
      <c r="D57" s="99"/>
      <c r="E57" s="101">
        <f t="shared" si="3"/>
        <v>0</v>
      </c>
      <c r="F57" s="100"/>
      <c r="G57" s="14">
        <f t="shared" si="4"/>
        <v>0</v>
      </c>
      <c r="H57" s="16">
        <f t="shared" si="5"/>
        <v>0</v>
      </c>
    </row>
    <row r="58" spans="1:8" ht="12.75">
      <c r="A58" s="44">
        <v>63</v>
      </c>
      <c r="B58" s="13" t="s">
        <v>318</v>
      </c>
      <c r="C58" s="13">
        <v>50</v>
      </c>
      <c r="D58" s="99"/>
      <c r="E58" s="101">
        <f t="shared" si="3"/>
        <v>0</v>
      </c>
      <c r="F58" s="100"/>
      <c r="G58" s="14">
        <f t="shared" si="4"/>
        <v>0</v>
      </c>
      <c r="H58" s="16">
        <f t="shared" si="5"/>
        <v>0</v>
      </c>
    </row>
    <row r="59" spans="1:8" ht="12.75">
      <c r="A59" s="44">
        <v>64</v>
      </c>
      <c r="B59" s="13" t="s">
        <v>319</v>
      </c>
      <c r="C59" s="13">
        <v>50</v>
      </c>
      <c r="D59" s="99"/>
      <c r="E59" s="101">
        <f t="shared" si="3"/>
        <v>0</v>
      </c>
      <c r="F59" s="100"/>
      <c r="G59" s="14">
        <f t="shared" si="4"/>
        <v>0</v>
      </c>
      <c r="H59" s="16">
        <f t="shared" si="5"/>
        <v>0</v>
      </c>
    </row>
    <row r="60" spans="1:8" ht="12.75">
      <c r="A60" s="44">
        <v>65</v>
      </c>
      <c r="B60" s="13" t="s">
        <v>320</v>
      </c>
      <c r="C60" s="13">
        <v>20</v>
      </c>
      <c r="D60" s="99"/>
      <c r="E60" s="101">
        <f t="shared" si="3"/>
        <v>0</v>
      </c>
      <c r="F60" s="100"/>
      <c r="G60" s="14">
        <f t="shared" si="4"/>
        <v>0</v>
      </c>
      <c r="H60" s="16">
        <f t="shared" si="5"/>
        <v>0</v>
      </c>
    </row>
    <row r="61" spans="1:8" ht="12.75">
      <c r="A61" s="44">
        <v>66</v>
      </c>
      <c r="B61" s="13" t="s">
        <v>321</v>
      </c>
      <c r="C61" s="13">
        <v>15</v>
      </c>
      <c r="D61" s="99"/>
      <c r="E61" s="101">
        <f t="shared" si="3"/>
        <v>0</v>
      </c>
      <c r="F61" s="100"/>
      <c r="G61" s="14">
        <f t="shared" si="4"/>
        <v>0</v>
      </c>
      <c r="H61" s="16">
        <f t="shared" si="5"/>
        <v>0</v>
      </c>
    </row>
    <row r="62" spans="1:8" ht="12.75">
      <c r="A62" s="44">
        <v>67</v>
      </c>
      <c r="B62" s="13" t="s">
        <v>322</v>
      </c>
      <c r="C62" s="13">
        <v>15</v>
      </c>
      <c r="D62" s="99"/>
      <c r="E62" s="101">
        <f t="shared" si="3"/>
        <v>0</v>
      </c>
      <c r="F62" s="100"/>
      <c r="G62" s="14">
        <f t="shared" si="4"/>
        <v>0</v>
      </c>
      <c r="H62" s="16">
        <f t="shared" si="5"/>
        <v>0</v>
      </c>
    </row>
    <row r="63" spans="1:8" ht="12.75">
      <c r="A63" s="44">
        <v>68</v>
      </c>
      <c r="B63" s="13" t="s">
        <v>323</v>
      </c>
      <c r="C63" s="13">
        <v>20</v>
      </c>
      <c r="D63" s="99"/>
      <c r="E63" s="101">
        <f t="shared" si="3"/>
        <v>0</v>
      </c>
      <c r="F63" s="100"/>
      <c r="G63" s="14">
        <f t="shared" si="4"/>
        <v>0</v>
      </c>
      <c r="H63" s="16">
        <f t="shared" si="5"/>
        <v>0</v>
      </c>
    </row>
    <row r="64" spans="1:8" ht="12.75">
      <c r="A64" s="44">
        <v>70</v>
      </c>
      <c r="B64" s="13" t="s">
        <v>324</v>
      </c>
      <c r="C64" s="13">
        <v>1000</v>
      </c>
      <c r="D64" s="99"/>
      <c r="E64" s="101">
        <f t="shared" si="3"/>
        <v>0</v>
      </c>
      <c r="F64" s="100"/>
      <c r="G64" s="14">
        <f t="shared" si="4"/>
        <v>0</v>
      </c>
      <c r="H64" s="16">
        <f t="shared" si="5"/>
        <v>0</v>
      </c>
    </row>
    <row r="65" spans="1:8" ht="12.75">
      <c r="A65" s="44">
        <v>71</v>
      </c>
      <c r="B65" s="13" t="s">
        <v>325</v>
      </c>
      <c r="C65" s="13">
        <v>1500</v>
      </c>
      <c r="D65" s="99"/>
      <c r="E65" s="101">
        <f t="shared" si="3"/>
        <v>0</v>
      </c>
      <c r="F65" s="100"/>
      <c r="G65" s="14">
        <f t="shared" si="4"/>
        <v>0</v>
      </c>
      <c r="H65" s="16">
        <f t="shared" si="5"/>
        <v>0</v>
      </c>
    </row>
    <row r="66" spans="1:8" ht="12.75">
      <c r="A66" s="44">
        <v>72</v>
      </c>
      <c r="B66" s="13" t="s">
        <v>326</v>
      </c>
      <c r="C66" s="13">
        <v>100</v>
      </c>
      <c r="D66" s="99"/>
      <c r="E66" s="101">
        <f t="shared" si="3"/>
        <v>0</v>
      </c>
      <c r="F66" s="100"/>
      <c r="G66" s="14">
        <f t="shared" si="4"/>
        <v>0</v>
      </c>
      <c r="H66" s="16">
        <f t="shared" si="5"/>
        <v>0</v>
      </c>
    </row>
    <row r="67" spans="1:8" ht="12.75">
      <c r="A67" s="44">
        <v>73</v>
      </c>
      <c r="B67" s="13" t="s">
        <v>327</v>
      </c>
      <c r="C67" s="13">
        <v>100</v>
      </c>
      <c r="D67" s="99"/>
      <c r="E67" s="101">
        <f>C67*D67</f>
        <v>0</v>
      </c>
      <c r="F67" s="100"/>
      <c r="G67" s="14">
        <f>E67*F67</f>
        <v>0</v>
      </c>
      <c r="H67" s="16">
        <f>E67+G67</f>
        <v>0</v>
      </c>
    </row>
    <row r="68" spans="1:8" ht="12.75">
      <c r="A68" s="44">
        <v>74</v>
      </c>
      <c r="B68" s="13" t="s">
        <v>328</v>
      </c>
      <c r="C68" s="13">
        <v>10</v>
      </c>
      <c r="D68" s="99"/>
      <c r="E68" s="101">
        <f>C68*D68</f>
        <v>0</v>
      </c>
      <c r="F68" s="100"/>
      <c r="G68" s="14">
        <f>E68*F68</f>
        <v>0</v>
      </c>
      <c r="H68" s="16">
        <f>E68+G68</f>
        <v>0</v>
      </c>
    </row>
    <row r="69" spans="1:8" ht="12.75">
      <c r="A69" s="44">
        <v>75</v>
      </c>
      <c r="B69" s="13" t="s">
        <v>329</v>
      </c>
      <c r="C69" s="13">
        <v>150</v>
      </c>
      <c r="D69" s="99"/>
      <c r="E69" s="101">
        <f>C69*D69</f>
        <v>0</v>
      </c>
      <c r="F69" s="100"/>
      <c r="G69" s="14">
        <f>E69*F69</f>
        <v>0</v>
      </c>
      <c r="H69" s="16">
        <f>E69+G69</f>
        <v>0</v>
      </c>
    </row>
    <row r="70" spans="1:8" ht="12.75">
      <c r="A70" s="44">
        <v>76</v>
      </c>
      <c r="B70" s="13" t="s">
        <v>330</v>
      </c>
      <c r="C70" s="13">
        <v>150</v>
      </c>
      <c r="D70" s="99"/>
      <c r="E70" s="101">
        <f>C70*D70</f>
        <v>0</v>
      </c>
      <c r="F70" s="100"/>
      <c r="G70" s="14">
        <f>E70*F70</f>
        <v>0</v>
      </c>
      <c r="H70" s="16">
        <f>E70+G70</f>
        <v>0</v>
      </c>
    </row>
    <row r="71" spans="1:8" ht="12.75">
      <c r="A71" s="44">
        <v>77</v>
      </c>
      <c r="B71" s="13" t="s">
        <v>331</v>
      </c>
      <c r="C71" s="13">
        <v>300</v>
      </c>
      <c r="D71" s="99"/>
      <c r="E71" s="101">
        <f>C71*D71</f>
        <v>0</v>
      </c>
      <c r="F71" s="100"/>
      <c r="G71" s="14">
        <f>E71*F71</f>
        <v>0</v>
      </c>
      <c r="H71" s="16">
        <f>E71+G71</f>
        <v>0</v>
      </c>
    </row>
    <row r="72" spans="1:8" ht="12.75">
      <c r="A72" s="44">
        <v>80</v>
      </c>
      <c r="B72" s="13" t="s">
        <v>332</v>
      </c>
      <c r="C72" s="13">
        <v>300</v>
      </c>
      <c r="D72" s="99"/>
      <c r="E72" s="101">
        <f>C72*D72</f>
        <v>0</v>
      </c>
      <c r="F72" s="100"/>
      <c r="G72" s="14">
        <f>E72*F72</f>
        <v>0</v>
      </c>
      <c r="H72" s="16">
        <f>E72+G72</f>
        <v>0</v>
      </c>
    </row>
    <row r="73" spans="1:8" ht="12.75">
      <c r="A73" s="44">
        <v>81</v>
      </c>
      <c r="B73" s="13" t="s">
        <v>333</v>
      </c>
      <c r="C73" s="13">
        <v>300</v>
      </c>
      <c r="D73" s="99"/>
      <c r="E73" s="101">
        <f>C73*D73</f>
        <v>0</v>
      </c>
      <c r="F73" s="100"/>
      <c r="G73" s="14">
        <f>E73*F73</f>
        <v>0</v>
      </c>
      <c r="H73" s="16">
        <f>E73+G73</f>
        <v>0</v>
      </c>
    </row>
    <row r="74" spans="1:8" ht="13.5" thickBot="1">
      <c r="A74" s="45">
        <v>82</v>
      </c>
      <c r="B74" s="34" t="s">
        <v>334</v>
      </c>
      <c r="C74" s="34">
        <v>300</v>
      </c>
      <c r="D74" s="102"/>
      <c r="E74" s="103">
        <f>C74*D74</f>
        <v>0</v>
      </c>
      <c r="F74" s="104"/>
      <c r="G74" s="39">
        <f>E74*F74</f>
        <v>0</v>
      </c>
      <c r="H74" s="41">
        <f>E74+G74</f>
        <v>0</v>
      </c>
    </row>
    <row r="75" spans="1:8" ht="13.5" thickBot="1">
      <c r="A75" s="46"/>
      <c r="D75" s="105" t="s">
        <v>40</v>
      </c>
      <c r="E75" s="106">
        <f>SUM(E3:E74)</f>
        <v>0</v>
      </c>
      <c r="F75" s="107"/>
      <c r="G75" s="106">
        <f>SUM(G3:G74)</f>
        <v>0</v>
      </c>
      <c r="H75" s="108">
        <f>SUM(H3:H74)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6.
PRODUKTY  LECZNICZE  DLA  UKŁADU  SERCOWO - NACZYNIOWEGO I.</oddHeader>
    <oddFooter>&amp;R&amp;P z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D17" sqref="D17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1.0039062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5">
      <c r="A3" s="47">
        <v>1</v>
      </c>
      <c r="B3" s="48" t="s">
        <v>335</v>
      </c>
      <c r="C3" s="49">
        <v>2000</v>
      </c>
      <c r="D3" s="14"/>
      <c r="E3" s="14">
        <f>C3*D3</f>
        <v>0</v>
      </c>
      <c r="F3" s="15"/>
      <c r="G3" s="14">
        <f>E3*F3</f>
        <v>0</v>
      </c>
      <c r="H3" s="16">
        <f>E3+G3</f>
        <v>0</v>
      </c>
    </row>
    <row r="4" spans="1:8" ht="15">
      <c r="A4" s="50">
        <f>A3+1</f>
        <v>2</v>
      </c>
      <c r="B4" s="51" t="s">
        <v>336</v>
      </c>
      <c r="C4" s="52">
        <v>2000</v>
      </c>
      <c r="D4" s="30"/>
      <c r="E4" s="30">
        <f>C4*D4</f>
        <v>0</v>
      </c>
      <c r="F4" s="31"/>
      <c r="G4" s="30">
        <f>E4*F4</f>
        <v>0</v>
      </c>
      <c r="H4" s="32">
        <f>E4+G4</f>
        <v>0</v>
      </c>
    </row>
    <row r="5" spans="4:8" ht="12.75">
      <c r="D5" s="25" t="s">
        <v>40</v>
      </c>
      <c r="E5" s="26">
        <f>SUM(E3:E4)</f>
        <v>0</v>
      </c>
      <c r="F5" s="27"/>
      <c r="G5" s="26">
        <f>SUM(G3:G4)</f>
        <v>0</v>
      </c>
      <c r="H5" s="28">
        <f>SUM(H3:H4)</f>
        <v>0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7.
PRODUKTY  LECZNICZE  DLA  UKŁADU  SERCOWO - NACZYNIOWEGO  II.</oddHeader>
    <oddFooter>&amp;R&amp;P z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E43" sqref="E43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1.7109375" style="1" customWidth="1"/>
  </cols>
  <sheetData>
    <row r="1" spans="1:8" ht="5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s="11" customFormat="1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0">
        <v>8</v>
      </c>
    </row>
    <row r="3" spans="1:8" ht="12.75">
      <c r="A3" s="12">
        <v>1</v>
      </c>
      <c r="B3" s="13" t="s">
        <v>337</v>
      </c>
      <c r="C3" s="13">
        <v>150</v>
      </c>
      <c r="D3" s="14"/>
      <c r="E3" s="14">
        <f aca="true" t="shared" si="0" ref="E3:E35">C3*D3</f>
        <v>0</v>
      </c>
      <c r="F3" s="15"/>
      <c r="G3" s="14">
        <f aca="true" t="shared" si="1" ref="G3:G35">E3*F3</f>
        <v>0</v>
      </c>
      <c r="H3" s="16">
        <f aca="true" t="shared" si="2" ref="H3:H35">E3+G3</f>
        <v>0</v>
      </c>
    </row>
    <row r="4" spans="1:8" ht="12.75">
      <c r="A4" s="12">
        <v>2</v>
      </c>
      <c r="B4" s="13" t="s">
        <v>338</v>
      </c>
      <c r="C4" s="13">
        <v>400</v>
      </c>
      <c r="D4" s="14"/>
      <c r="E4" s="14">
        <f t="shared" si="0"/>
        <v>0</v>
      </c>
      <c r="F4" s="15"/>
      <c r="G4" s="14">
        <f t="shared" si="1"/>
        <v>0</v>
      </c>
      <c r="H4" s="16">
        <f t="shared" si="2"/>
        <v>0</v>
      </c>
    </row>
    <row r="5" spans="1:8" ht="12.75">
      <c r="A5" s="12">
        <v>3</v>
      </c>
      <c r="B5" s="13" t="s">
        <v>339</v>
      </c>
      <c r="C5" s="13">
        <v>250</v>
      </c>
      <c r="D5" s="14"/>
      <c r="E5" s="14">
        <f t="shared" si="0"/>
        <v>0</v>
      </c>
      <c r="F5" s="15"/>
      <c r="G5" s="14">
        <f t="shared" si="1"/>
        <v>0</v>
      </c>
      <c r="H5" s="16">
        <f t="shared" si="2"/>
        <v>0</v>
      </c>
    </row>
    <row r="6" spans="1:8" ht="12.75">
      <c r="A6" s="12">
        <v>5</v>
      </c>
      <c r="B6" s="13" t="s">
        <v>340</v>
      </c>
      <c r="C6" s="13">
        <v>10</v>
      </c>
      <c r="D6" s="14"/>
      <c r="E6" s="14">
        <f t="shared" si="0"/>
        <v>0</v>
      </c>
      <c r="F6" s="15"/>
      <c r="G6" s="14">
        <f t="shared" si="1"/>
        <v>0</v>
      </c>
      <c r="H6" s="16">
        <f t="shared" si="2"/>
        <v>0</v>
      </c>
    </row>
    <row r="7" spans="1:8" ht="12.75">
      <c r="A7" s="12">
        <v>7</v>
      </c>
      <c r="B7" s="13" t="s">
        <v>341</v>
      </c>
      <c r="C7" s="13">
        <v>20</v>
      </c>
      <c r="D7" s="14"/>
      <c r="E7" s="14">
        <f t="shared" si="0"/>
        <v>0</v>
      </c>
      <c r="F7" s="15"/>
      <c r="G7" s="14">
        <f t="shared" si="1"/>
        <v>0</v>
      </c>
      <c r="H7" s="16">
        <f t="shared" si="2"/>
        <v>0</v>
      </c>
    </row>
    <row r="8" spans="1:8" ht="12.75">
      <c r="A8" s="12">
        <v>8</v>
      </c>
      <c r="B8" s="13" t="s">
        <v>342</v>
      </c>
      <c r="C8" s="13">
        <v>200</v>
      </c>
      <c r="D8" s="14"/>
      <c r="E8" s="14">
        <f t="shared" si="0"/>
        <v>0</v>
      </c>
      <c r="F8" s="15"/>
      <c r="G8" s="14">
        <f t="shared" si="1"/>
        <v>0</v>
      </c>
      <c r="H8" s="16">
        <f t="shared" si="2"/>
        <v>0</v>
      </c>
    </row>
    <row r="9" spans="1:8" ht="12.75">
      <c r="A9" s="12">
        <v>9</v>
      </c>
      <c r="B9" s="13" t="s">
        <v>343</v>
      </c>
      <c r="C9" s="13">
        <v>200</v>
      </c>
      <c r="D9" s="14"/>
      <c r="E9" s="14">
        <f t="shared" si="0"/>
        <v>0</v>
      </c>
      <c r="F9" s="15"/>
      <c r="G9" s="14">
        <f t="shared" si="1"/>
        <v>0</v>
      </c>
      <c r="H9" s="16">
        <f t="shared" si="2"/>
        <v>0</v>
      </c>
    </row>
    <row r="10" spans="1:8" ht="12.75">
      <c r="A10" s="12">
        <v>10</v>
      </c>
      <c r="B10" s="13" t="s">
        <v>344</v>
      </c>
      <c r="C10" s="13">
        <v>20</v>
      </c>
      <c r="D10" s="14"/>
      <c r="E10" s="14">
        <f t="shared" si="0"/>
        <v>0</v>
      </c>
      <c r="F10" s="15"/>
      <c r="G10" s="14">
        <f t="shared" si="1"/>
        <v>0</v>
      </c>
      <c r="H10" s="16">
        <f t="shared" si="2"/>
        <v>0</v>
      </c>
    </row>
    <row r="11" spans="1:8" ht="12.75">
      <c r="A11" s="12">
        <v>11</v>
      </c>
      <c r="B11" s="13" t="s">
        <v>345</v>
      </c>
      <c r="C11" s="13">
        <v>50</v>
      </c>
      <c r="D11" s="14"/>
      <c r="E11" s="14">
        <f t="shared" si="0"/>
        <v>0</v>
      </c>
      <c r="F11" s="15"/>
      <c r="G11" s="14">
        <f t="shared" si="1"/>
        <v>0</v>
      </c>
      <c r="H11" s="16">
        <f t="shared" si="2"/>
        <v>0</v>
      </c>
    </row>
    <row r="12" spans="1:8" ht="12.75">
      <c r="A12" s="12">
        <v>12</v>
      </c>
      <c r="B12" s="13" t="s">
        <v>346</v>
      </c>
      <c r="C12" s="13">
        <v>60</v>
      </c>
      <c r="D12" s="14"/>
      <c r="E12" s="14">
        <f t="shared" si="0"/>
        <v>0</v>
      </c>
      <c r="F12" s="15"/>
      <c r="G12" s="14">
        <f t="shared" si="1"/>
        <v>0</v>
      </c>
      <c r="H12" s="16">
        <f t="shared" si="2"/>
        <v>0</v>
      </c>
    </row>
    <row r="13" spans="1:8" ht="12.75">
      <c r="A13" s="12">
        <v>15</v>
      </c>
      <c r="B13" s="13" t="s">
        <v>347</v>
      </c>
      <c r="C13" s="13">
        <v>50</v>
      </c>
      <c r="D13" s="14"/>
      <c r="E13" s="14">
        <f t="shared" si="0"/>
        <v>0</v>
      </c>
      <c r="F13" s="15"/>
      <c r="G13" s="14">
        <f t="shared" si="1"/>
        <v>0</v>
      </c>
      <c r="H13" s="16">
        <f t="shared" si="2"/>
        <v>0</v>
      </c>
    </row>
    <row r="14" spans="1:8" ht="12.75">
      <c r="A14" s="12">
        <v>16</v>
      </c>
      <c r="B14" s="13" t="s">
        <v>348</v>
      </c>
      <c r="C14" s="13">
        <v>10</v>
      </c>
      <c r="D14" s="14"/>
      <c r="E14" s="14">
        <f t="shared" si="0"/>
        <v>0</v>
      </c>
      <c r="F14" s="15"/>
      <c r="G14" s="14">
        <f t="shared" si="1"/>
        <v>0</v>
      </c>
      <c r="H14" s="16">
        <f t="shared" si="2"/>
        <v>0</v>
      </c>
    </row>
    <row r="15" spans="1:8" ht="12.75">
      <c r="A15" s="12">
        <v>17</v>
      </c>
      <c r="B15" s="13" t="s">
        <v>349</v>
      </c>
      <c r="C15" s="13">
        <v>15</v>
      </c>
      <c r="D15" s="14"/>
      <c r="E15" s="14">
        <f t="shared" si="0"/>
        <v>0</v>
      </c>
      <c r="F15" s="15"/>
      <c r="G15" s="14">
        <f t="shared" si="1"/>
        <v>0</v>
      </c>
      <c r="H15" s="16">
        <f t="shared" si="2"/>
        <v>0</v>
      </c>
    </row>
    <row r="16" spans="1:8" ht="12.75">
      <c r="A16" s="12">
        <v>18</v>
      </c>
      <c r="B16" s="13" t="s">
        <v>350</v>
      </c>
      <c r="C16" s="13">
        <v>20</v>
      </c>
      <c r="D16" s="14"/>
      <c r="E16" s="14">
        <f t="shared" si="0"/>
        <v>0</v>
      </c>
      <c r="F16" s="15"/>
      <c r="G16" s="14">
        <f t="shared" si="1"/>
        <v>0</v>
      </c>
      <c r="H16" s="16">
        <f t="shared" si="2"/>
        <v>0</v>
      </c>
    </row>
    <row r="17" spans="1:8" ht="12.75">
      <c r="A17" s="12">
        <v>19</v>
      </c>
      <c r="B17" s="13" t="s">
        <v>351</v>
      </c>
      <c r="C17" s="13">
        <v>120</v>
      </c>
      <c r="D17" s="14"/>
      <c r="E17" s="14">
        <f t="shared" si="0"/>
        <v>0</v>
      </c>
      <c r="F17" s="15"/>
      <c r="G17" s="14">
        <f t="shared" si="1"/>
        <v>0</v>
      </c>
      <c r="H17" s="16">
        <f t="shared" si="2"/>
        <v>0</v>
      </c>
    </row>
    <row r="18" spans="1:8" ht="12.75">
      <c r="A18" s="12">
        <v>20</v>
      </c>
      <c r="B18" s="13" t="s">
        <v>352</v>
      </c>
      <c r="C18" s="13">
        <v>120</v>
      </c>
      <c r="D18" s="14"/>
      <c r="E18" s="14">
        <f t="shared" si="0"/>
        <v>0</v>
      </c>
      <c r="F18" s="15"/>
      <c r="G18" s="14">
        <f t="shared" si="1"/>
        <v>0</v>
      </c>
      <c r="H18" s="16">
        <f t="shared" si="2"/>
        <v>0</v>
      </c>
    </row>
    <row r="19" spans="1:8" ht="12.75">
      <c r="A19" s="12">
        <v>21</v>
      </c>
      <c r="B19" s="13" t="s">
        <v>353</v>
      </c>
      <c r="C19" s="13">
        <v>10</v>
      </c>
      <c r="D19" s="14"/>
      <c r="E19" s="14">
        <f t="shared" si="0"/>
        <v>0</v>
      </c>
      <c r="F19" s="15"/>
      <c r="G19" s="14">
        <f t="shared" si="1"/>
        <v>0</v>
      </c>
      <c r="H19" s="16">
        <f t="shared" si="2"/>
        <v>0</v>
      </c>
    </row>
    <row r="20" spans="1:8" ht="12.75">
      <c r="A20" s="12">
        <v>22</v>
      </c>
      <c r="B20" s="13" t="s">
        <v>354</v>
      </c>
      <c r="C20" s="13">
        <v>5</v>
      </c>
      <c r="D20" s="14"/>
      <c r="E20" s="14">
        <f t="shared" si="0"/>
        <v>0</v>
      </c>
      <c r="F20" s="15"/>
      <c r="G20" s="14">
        <f t="shared" si="1"/>
        <v>0</v>
      </c>
      <c r="H20" s="16">
        <f t="shared" si="2"/>
        <v>0</v>
      </c>
    </row>
    <row r="21" spans="1:8" ht="12.75">
      <c r="A21" s="12">
        <v>23</v>
      </c>
      <c r="B21" s="13" t="s">
        <v>355</v>
      </c>
      <c r="C21" s="13">
        <v>1200</v>
      </c>
      <c r="D21" s="14"/>
      <c r="E21" s="14">
        <f t="shared" si="0"/>
        <v>0</v>
      </c>
      <c r="F21" s="15"/>
      <c r="G21" s="14">
        <f t="shared" si="1"/>
        <v>0</v>
      </c>
      <c r="H21" s="16">
        <f t="shared" si="2"/>
        <v>0</v>
      </c>
    </row>
    <row r="22" spans="1:8" ht="12.75">
      <c r="A22" s="12">
        <v>24</v>
      </c>
      <c r="B22" s="13" t="s">
        <v>356</v>
      </c>
      <c r="C22" s="13">
        <v>10</v>
      </c>
      <c r="D22" s="14"/>
      <c r="E22" s="14">
        <f t="shared" si="0"/>
        <v>0</v>
      </c>
      <c r="F22" s="15"/>
      <c r="G22" s="14">
        <f t="shared" si="1"/>
        <v>0</v>
      </c>
      <c r="H22" s="16">
        <f t="shared" si="2"/>
        <v>0</v>
      </c>
    </row>
    <row r="23" spans="1:8" ht="12.75">
      <c r="A23" s="12">
        <v>25</v>
      </c>
      <c r="B23" s="13" t="s">
        <v>357</v>
      </c>
      <c r="C23" s="13">
        <v>800</v>
      </c>
      <c r="D23" s="14"/>
      <c r="E23" s="14">
        <f t="shared" si="0"/>
        <v>0</v>
      </c>
      <c r="F23" s="15"/>
      <c r="G23" s="14">
        <f t="shared" si="1"/>
        <v>0</v>
      </c>
      <c r="H23" s="16">
        <f t="shared" si="2"/>
        <v>0</v>
      </c>
    </row>
    <row r="24" spans="1:8" ht="12.75">
      <c r="A24" s="12">
        <v>27</v>
      </c>
      <c r="B24" s="13" t="s">
        <v>358</v>
      </c>
      <c r="C24" s="13">
        <v>60</v>
      </c>
      <c r="D24" s="14"/>
      <c r="E24" s="14">
        <f t="shared" si="0"/>
        <v>0</v>
      </c>
      <c r="F24" s="15"/>
      <c r="G24" s="14">
        <f t="shared" si="1"/>
        <v>0</v>
      </c>
      <c r="H24" s="16">
        <f t="shared" si="2"/>
        <v>0</v>
      </c>
    </row>
    <row r="25" spans="1:8" ht="12.75">
      <c r="A25" s="12">
        <v>29</v>
      </c>
      <c r="B25" s="13" t="s">
        <v>359</v>
      </c>
      <c r="C25" s="13">
        <v>60</v>
      </c>
      <c r="D25" s="14"/>
      <c r="E25" s="14">
        <f t="shared" si="0"/>
        <v>0</v>
      </c>
      <c r="F25" s="15"/>
      <c r="G25" s="14">
        <f t="shared" si="1"/>
        <v>0</v>
      </c>
      <c r="H25" s="16">
        <f t="shared" si="2"/>
        <v>0</v>
      </c>
    </row>
    <row r="26" spans="1:8" ht="12.75">
      <c r="A26" s="12">
        <v>30</v>
      </c>
      <c r="B26" s="13" t="s">
        <v>360</v>
      </c>
      <c r="C26" s="13">
        <v>5</v>
      </c>
      <c r="D26" s="14"/>
      <c r="E26" s="14">
        <f t="shared" si="0"/>
        <v>0</v>
      </c>
      <c r="F26" s="15"/>
      <c r="G26" s="14">
        <f t="shared" si="1"/>
        <v>0</v>
      </c>
      <c r="H26" s="16">
        <f t="shared" si="2"/>
        <v>0</v>
      </c>
    </row>
    <row r="27" spans="1:8" ht="12.75">
      <c r="A27" s="12">
        <v>31</v>
      </c>
      <c r="B27" s="13" t="s">
        <v>361</v>
      </c>
      <c r="C27" s="13">
        <v>350</v>
      </c>
      <c r="D27" s="14"/>
      <c r="E27" s="14">
        <f t="shared" si="0"/>
        <v>0</v>
      </c>
      <c r="F27" s="15"/>
      <c r="G27" s="14">
        <f t="shared" si="1"/>
        <v>0</v>
      </c>
      <c r="H27" s="16">
        <f t="shared" si="2"/>
        <v>0</v>
      </c>
    </row>
    <row r="28" spans="1:8" ht="12.75">
      <c r="A28" s="12">
        <v>32</v>
      </c>
      <c r="B28" s="13" t="s">
        <v>362</v>
      </c>
      <c r="C28" s="13">
        <v>15</v>
      </c>
      <c r="D28" s="14"/>
      <c r="E28" s="14">
        <f t="shared" si="0"/>
        <v>0</v>
      </c>
      <c r="F28" s="15"/>
      <c r="G28" s="14">
        <f t="shared" si="1"/>
        <v>0</v>
      </c>
      <c r="H28" s="16">
        <f t="shared" si="2"/>
        <v>0</v>
      </c>
    </row>
    <row r="29" spans="1:8" ht="12.75">
      <c r="A29" s="12">
        <v>33</v>
      </c>
      <c r="B29" s="13" t="s">
        <v>363</v>
      </c>
      <c r="C29" s="13">
        <v>10</v>
      </c>
      <c r="D29" s="14"/>
      <c r="E29" s="14">
        <f t="shared" si="0"/>
        <v>0</v>
      </c>
      <c r="F29" s="15"/>
      <c r="G29" s="14">
        <f t="shared" si="1"/>
        <v>0</v>
      </c>
      <c r="H29" s="16">
        <f t="shared" si="2"/>
        <v>0</v>
      </c>
    </row>
    <row r="30" spans="1:8" ht="12.75">
      <c r="A30" s="12">
        <v>34</v>
      </c>
      <c r="B30" s="13" t="s">
        <v>364</v>
      </c>
      <c r="C30" s="13">
        <v>200</v>
      </c>
      <c r="D30" s="14"/>
      <c r="E30" s="14">
        <f t="shared" si="0"/>
        <v>0</v>
      </c>
      <c r="F30" s="19"/>
      <c r="G30" s="14">
        <f t="shared" si="1"/>
        <v>0</v>
      </c>
      <c r="H30" s="16">
        <f t="shared" si="2"/>
        <v>0</v>
      </c>
    </row>
    <row r="31" spans="1:8" ht="12.75">
      <c r="A31" s="12">
        <v>35</v>
      </c>
      <c r="B31" s="13" t="s">
        <v>365</v>
      </c>
      <c r="C31" s="13">
        <v>8</v>
      </c>
      <c r="D31" s="14"/>
      <c r="E31" s="14">
        <f t="shared" si="0"/>
        <v>0</v>
      </c>
      <c r="F31" s="19"/>
      <c r="G31" s="14">
        <f t="shared" si="1"/>
        <v>0</v>
      </c>
      <c r="H31" s="16">
        <f t="shared" si="2"/>
        <v>0</v>
      </c>
    </row>
    <row r="32" spans="1:8" ht="12.75">
      <c r="A32" s="12">
        <v>36</v>
      </c>
      <c r="B32" s="13" t="s">
        <v>366</v>
      </c>
      <c r="C32" s="13">
        <v>10</v>
      </c>
      <c r="D32" s="14"/>
      <c r="E32" s="14">
        <f t="shared" si="0"/>
        <v>0</v>
      </c>
      <c r="F32" s="19"/>
      <c r="G32" s="14">
        <f t="shared" si="1"/>
        <v>0</v>
      </c>
      <c r="H32" s="16">
        <f t="shared" si="2"/>
        <v>0</v>
      </c>
    </row>
    <row r="33" spans="1:8" ht="12.75">
      <c r="A33" s="12">
        <v>37</v>
      </c>
      <c r="B33" s="13" t="s">
        <v>367</v>
      </c>
      <c r="C33" s="29">
        <v>1200</v>
      </c>
      <c r="D33" s="14"/>
      <c r="E33" s="14">
        <f t="shared" si="0"/>
        <v>0</v>
      </c>
      <c r="F33" s="19"/>
      <c r="G33" s="14">
        <f t="shared" si="1"/>
        <v>0</v>
      </c>
      <c r="H33" s="16">
        <f t="shared" si="2"/>
        <v>0</v>
      </c>
    </row>
    <row r="34" spans="1:8" ht="12.75">
      <c r="A34" s="12">
        <v>38</v>
      </c>
      <c r="B34" s="13" t="s">
        <v>368</v>
      </c>
      <c r="C34" s="17">
        <v>5</v>
      </c>
      <c r="D34" s="14"/>
      <c r="E34" s="14">
        <f t="shared" si="0"/>
        <v>0</v>
      </c>
      <c r="F34" s="19"/>
      <c r="G34" s="14">
        <f t="shared" si="1"/>
        <v>0</v>
      </c>
      <c r="H34" s="16">
        <f t="shared" si="2"/>
        <v>0</v>
      </c>
    </row>
    <row r="35" spans="1:8" ht="13.5" thickBot="1">
      <c r="A35" s="21">
        <v>39</v>
      </c>
      <c r="B35" s="22" t="s">
        <v>369</v>
      </c>
      <c r="C35" s="53">
        <v>10</v>
      </c>
      <c r="D35" s="39"/>
      <c r="E35" s="39">
        <f t="shared" si="0"/>
        <v>0</v>
      </c>
      <c r="F35" s="24"/>
      <c r="G35" s="39">
        <f t="shared" si="1"/>
        <v>0</v>
      </c>
      <c r="H35" s="41">
        <f t="shared" si="2"/>
        <v>0</v>
      </c>
    </row>
    <row r="36" spans="1:8" ht="13.5" thickBot="1">
      <c r="A36" s="33"/>
      <c r="D36" s="105" t="s">
        <v>40</v>
      </c>
      <c r="E36" s="106">
        <f>SUM(E3:E35)</f>
        <v>0</v>
      </c>
      <c r="F36" s="107"/>
      <c r="G36" s="106">
        <f>SUM(G3:G35)</f>
        <v>0</v>
      </c>
      <c r="H36" s="108">
        <f>SUM(H3:H35)</f>
        <v>0</v>
      </c>
    </row>
  </sheetData>
  <printOptions/>
  <pageMargins left="0.7479166666666667" right="0.7479166666666667" top="0.91" bottom="0.51" header="0.43" footer="0.34"/>
  <pageSetup horizontalDpi="300" verticalDpi="300" orientation="landscape" paperSize="9" r:id="rId1"/>
  <headerFooter alignWithMargins="0">
    <oddHeader>&amp;C&amp;"Arial,Pogrubiony"&amp;12PAKIET 8.
PRODUKTY  LECZNICZE  DLA  KRWI,  ORGANÓW  KRWIOTWÓRCZYCH  ORAZ  UKŁADU  KRĄŻENIA  I.</oddHeader>
    <oddFooter>&amp;R&amp;P z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49">
      <selection activeCell="B92" sqref="B92"/>
    </sheetView>
  </sheetViews>
  <sheetFormatPr defaultColWidth="9.140625" defaultRowHeight="12.75"/>
  <cols>
    <col min="1" max="1" width="4.8515625" style="0" customWidth="1"/>
    <col min="2" max="2" width="40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22.8515625" style="1" customWidth="1"/>
  </cols>
  <sheetData>
    <row r="1" spans="1:8" ht="51">
      <c r="A1" s="109" t="s">
        <v>0</v>
      </c>
      <c r="B1" s="110" t="s">
        <v>1</v>
      </c>
      <c r="C1" s="110" t="s">
        <v>2</v>
      </c>
      <c r="D1" s="111" t="s">
        <v>3</v>
      </c>
      <c r="E1" s="111" t="s">
        <v>4</v>
      </c>
      <c r="F1" s="112" t="s">
        <v>5</v>
      </c>
      <c r="G1" s="111" t="s">
        <v>6</v>
      </c>
      <c r="H1" s="113" t="s">
        <v>7</v>
      </c>
    </row>
    <row r="2" spans="1:8" s="11" customFormat="1" ht="12.75">
      <c r="A2" s="114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115">
        <v>8</v>
      </c>
    </row>
    <row r="3" spans="1:8" ht="12.75">
      <c r="A3" s="116">
        <v>1</v>
      </c>
      <c r="B3" s="29" t="s">
        <v>370</v>
      </c>
      <c r="C3" s="29">
        <v>15</v>
      </c>
      <c r="D3" s="54"/>
      <c r="E3" s="54">
        <f aca="true" t="shared" si="0" ref="E3:E34">C3*D3</f>
        <v>0</v>
      </c>
      <c r="F3" s="55"/>
      <c r="G3" s="54">
        <f aca="true" t="shared" si="1" ref="G3:G34">E3*F3</f>
        <v>0</v>
      </c>
      <c r="H3" s="117">
        <f aca="true" t="shared" si="2" ref="H3:H34">E3+G3</f>
        <v>0</v>
      </c>
    </row>
    <row r="4" spans="1:8" ht="12.75">
      <c r="A4" s="116">
        <f aca="true" t="shared" si="3" ref="A4:A35">A3+1</f>
        <v>2</v>
      </c>
      <c r="B4" s="29" t="s">
        <v>371</v>
      </c>
      <c r="C4" s="29">
        <v>10</v>
      </c>
      <c r="D4" s="54"/>
      <c r="E4" s="54">
        <f t="shared" si="0"/>
        <v>0</v>
      </c>
      <c r="F4" s="55"/>
      <c r="G4" s="54">
        <f t="shared" si="1"/>
        <v>0</v>
      </c>
      <c r="H4" s="117">
        <f t="shared" si="2"/>
        <v>0</v>
      </c>
    </row>
    <row r="5" spans="1:8" ht="12.75">
      <c r="A5" s="116">
        <f t="shared" si="3"/>
        <v>3</v>
      </c>
      <c r="B5" s="29" t="s">
        <v>372</v>
      </c>
      <c r="C5" s="29">
        <v>30</v>
      </c>
      <c r="D5" s="54"/>
      <c r="E5" s="54">
        <f t="shared" si="0"/>
        <v>0</v>
      </c>
      <c r="F5" s="55"/>
      <c r="G5" s="54">
        <f t="shared" si="1"/>
        <v>0</v>
      </c>
      <c r="H5" s="117">
        <f t="shared" si="2"/>
        <v>0</v>
      </c>
    </row>
    <row r="6" spans="1:8" ht="12.75">
      <c r="A6" s="116">
        <f t="shared" si="3"/>
        <v>4</v>
      </c>
      <c r="B6" s="29" t="s">
        <v>373</v>
      </c>
      <c r="C6" s="29">
        <v>50</v>
      </c>
      <c r="D6" s="54"/>
      <c r="E6" s="54">
        <f t="shared" si="0"/>
        <v>0</v>
      </c>
      <c r="F6" s="55"/>
      <c r="G6" s="54">
        <f t="shared" si="1"/>
        <v>0</v>
      </c>
      <c r="H6" s="117">
        <f t="shared" si="2"/>
        <v>0</v>
      </c>
    </row>
    <row r="7" spans="1:8" ht="12.75">
      <c r="A7" s="116">
        <f t="shared" si="3"/>
        <v>5</v>
      </c>
      <c r="B7" s="29" t="s">
        <v>374</v>
      </c>
      <c r="C7" s="29">
        <v>30</v>
      </c>
      <c r="D7" s="54"/>
      <c r="E7" s="54">
        <f t="shared" si="0"/>
        <v>0</v>
      </c>
      <c r="F7" s="55"/>
      <c r="G7" s="54">
        <f t="shared" si="1"/>
        <v>0</v>
      </c>
      <c r="H7" s="117">
        <f t="shared" si="2"/>
        <v>0</v>
      </c>
    </row>
    <row r="8" spans="1:8" ht="12.75">
      <c r="A8" s="116">
        <f t="shared" si="3"/>
        <v>6</v>
      </c>
      <c r="B8" s="29" t="s">
        <v>375</v>
      </c>
      <c r="C8" s="29">
        <v>20</v>
      </c>
      <c r="D8" s="54"/>
      <c r="E8" s="54">
        <f t="shared" si="0"/>
        <v>0</v>
      </c>
      <c r="F8" s="55"/>
      <c r="G8" s="54">
        <f t="shared" si="1"/>
        <v>0</v>
      </c>
      <c r="H8" s="117">
        <f t="shared" si="2"/>
        <v>0</v>
      </c>
    </row>
    <row r="9" spans="1:8" ht="12.75">
      <c r="A9" s="116">
        <f t="shared" si="3"/>
        <v>7</v>
      </c>
      <c r="B9" s="29" t="s">
        <v>376</v>
      </c>
      <c r="C9" s="29">
        <v>400</v>
      </c>
      <c r="D9" s="54"/>
      <c r="E9" s="54">
        <f t="shared" si="0"/>
        <v>0</v>
      </c>
      <c r="F9" s="55"/>
      <c r="G9" s="54">
        <f t="shared" si="1"/>
        <v>0</v>
      </c>
      <c r="H9" s="117">
        <f t="shared" si="2"/>
        <v>0</v>
      </c>
    </row>
    <row r="10" spans="1:8" ht="12.75">
      <c r="A10" s="116">
        <f t="shared" si="3"/>
        <v>8</v>
      </c>
      <c r="B10" s="29" t="s">
        <v>377</v>
      </c>
      <c r="C10" s="29">
        <v>10</v>
      </c>
      <c r="D10" s="54"/>
      <c r="E10" s="54">
        <f t="shared" si="0"/>
        <v>0</v>
      </c>
      <c r="F10" s="55"/>
      <c r="G10" s="54">
        <f t="shared" si="1"/>
        <v>0</v>
      </c>
      <c r="H10" s="117">
        <f t="shared" si="2"/>
        <v>0</v>
      </c>
    </row>
    <row r="11" spans="1:8" ht="12.75">
      <c r="A11" s="116">
        <f t="shared" si="3"/>
        <v>9</v>
      </c>
      <c r="B11" s="29" t="s">
        <v>378</v>
      </c>
      <c r="C11" s="29">
        <v>15</v>
      </c>
      <c r="D11" s="54"/>
      <c r="E11" s="54">
        <f t="shared" si="0"/>
        <v>0</v>
      </c>
      <c r="F11" s="55"/>
      <c r="G11" s="54">
        <f t="shared" si="1"/>
        <v>0</v>
      </c>
      <c r="H11" s="117">
        <f t="shared" si="2"/>
        <v>0</v>
      </c>
    </row>
    <row r="12" spans="1:8" ht="12.75">
      <c r="A12" s="116">
        <f t="shared" si="3"/>
        <v>10</v>
      </c>
      <c r="B12" s="29" t="s">
        <v>379</v>
      </c>
      <c r="C12" s="29">
        <v>15</v>
      </c>
      <c r="D12" s="54"/>
      <c r="E12" s="54">
        <f t="shared" si="0"/>
        <v>0</v>
      </c>
      <c r="F12" s="55"/>
      <c r="G12" s="54">
        <f t="shared" si="1"/>
        <v>0</v>
      </c>
      <c r="H12" s="117">
        <f t="shared" si="2"/>
        <v>0</v>
      </c>
    </row>
    <row r="13" spans="1:8" ht="12.75">
      <c r="A13" s="116">
        <f t="shared" si="3"/>
        <v>11</v>
      </c>
      <c r="B13" s="29" t="s">
        <v>380</v>
      </c>
      <c r="C13" s="29">
        <v>5</v>
      </c>
      <c r="D13" s="54"/>
      <c r="E13" s="54">
        <f t="shared" si="0"/>
        <v>0</v>
      </c>
      <c r="F13" s="55"/>
      <c r="G13" s="54">
        <f t="shared" si="1"/>
        <v>0</v>
      </c>
      <c r="H13" s="117">
        <f t="shared" si="2"/>
        <v>0</v>
      </c>
    </row>
    <row r="14" spans="1:8" ht="12.75">
      <c r="A14" s="116">
        <f t="shared" si="3"/>
        <v>12</v>
      </c>
      <c r="B14" s="29" t="s">
        <v>381</v>
      </c>
      <c r="C14" s="29">
        <v>20</v>
      </c>
      <c r="D14" s="54"/>
      <c r="E14" s="54">
        <f t="shared" si="0"/>
        <v>0</v>
      </c>
      <c r="F14" s="55"/>
      <c r="G14" s="54">
        <f t="shared" si="1"/>
        <v>0</v>
      </c>
      <c r="H14" s="117">
        <f t="shared" si="2"/>
        <v>0</v>
      </c>
    </row>
    <row r="15" spans="1:8" ht="12.75">
      <c r="A15" s="116">
        <f t="shared" si="3"/>
        <v>13</v>
      </c>
      <c r="B15" s="29" t="s">
        <v>382</v>
      </c>
      <c r="C15" s="29">
        <v>10</v>
      </c>
      <c r="D15" s="54"/>
      <c r="E15" s="54">
        <f t="shared" si="0"/>
        <v>0</v>
      </c>
      <c r="F15" s="55"/>
      <c r="G15" s="54">
        <f t="shared" si="1"/>
        <v>0</v>
      </c>
      <c r="H15" s="117">
        <f t="shared" si="2"/>
        <v>0</v>
      </c>
    </row>
    <row r="16" spans="1:8" ht="12.75">
      <c r="A16" s="116">
        <f t="shared" si="3"/>
        <v>14</v>
      </c>
      <c r="B16" s="29" t="s">
        <v>383</v>
      </c>
      <c r="C16" s="29">
        <v>5</v>
      </c>
      <c r="D16" s="54"/>
      <c r="E16" s="54">
        <f t="shared" si="0"/>
        <v>0</v>
      </c>
      <c r="F16" s="55"/>
      <c r="G16" s="54">
        <f t="shared" si="1"/>
        <v>0</v>
      </c>
      <c r="H16" s="117">
        <f t="shared" si="2"/>
        <v>0</v>
      </c>
    </row>
    <row r="17" spans="1:8" ht="12.75">
      <c r="A17" s="116">
        <f t="shared" si="3"/>
        <v>15</v>
      </c>
      <c r="B17" s="29" t="s">
        <v>384</v>
      </c>
      <c r="C17" s="29">
        <v>15</v>
      </c>
      <c r="D17" s="54"/>
      <c r="E17" s="54">
        <f t="shared" si="0"/>
        <v>0</v>
      </c>
      <c r="F17" s="55"/>
      <c r="G17" s="54">
        <f t="shared" si="1"/>
        <v>0</v>
      </c>
      <c r="H17" s="117">
        <f t="shared" si="2"/>
        <v>0</v>
      </c>
    </row>
    <row r="18" spans="1:8" ht="12.75">
      <c r="A18" s="116">
        <f t="shared" si="3"/>
        <v>16</v>
      </c>
      <c r="B18" s="29" t="s">
        <v>385</v>
      </c>
      <c r="C18" s="29">
        <v>20</v>
      </c>
      <c r="D18" s="54"/>
      <c r="E18" s="54">
        <f t="shared" si="0"/>
        <v>0</v>
      </c>
      <c r="F18" s="55"/>
      <c r="G18" s="54">
        <f t="shared" si="1"/>
        <v>0</v>
      </c>
      <c r="H18" s="117">
        <f t="shared" si="2"/>
        <v>0</v>
      </c>
    </row>
    <row r="19" spans="1:8" ht="12.75">
      <c r="A19" s="116">
        <f t="shared" si="3"/>
        <v>17</v>
      </c>
      <c r="B19" s="29" t="s">
        <v>386</v>
      </c>
      <c r="C19" s="29">
        <v>10</v>
      </c>
      <c r="D19" s="54"/>
      <c r="E19" s="54">
        <f t="shared" si="0"/>
        <v>0</v>
      </c>
      <c r="F19" s="55"/>
      <c r="G19" s="54">
        <f t="shared" si="1"/>
        <v>0</v>
      </c>
      <c r="H19" s="117">
        <f t="shared" si="2"/>
        <v>0</v>
      </c>
    </row>
    <row r="20" spans="1:8" ht="12.75">
      <c r="A20" s="116">
        <f t="shared" si="3"/>
        <v>18</v>
      </c>
      <c r="B20" s="29" t="s">
        <v>387</v>
      </c>
      <c r="C20" s="29">
        <v>15</v>
      </c>
      <c r="D20" s="54"/>
      <c r="E20" s="54">
        <f t="shared" si="0"/>
        <v>0</v>
      </c>
      <c r="F20" s="55"/>
      <c r="G20" s="54">
        <f t="shared" si="1"/>
        <v>0</v>
      </c>
      <c r="H20" s="117">
        <f t="shared" si="2"/>
        <v>0</v>
      </c>
    </row>
    <row r="21" spans="1:8" ht="12.75">
      <c r="A21" s="116">
        <f t="shared" si="3"/>
        <v>19</v>
      </c>
      <c r="B21" s="29" t="s">
        <v>388</v>
      </c>
      <c r="C21" s="29">
        <v>400</v>
      </c>
      <c r="D21" s="54"/>
      <c r="E21" s="54">
        <f t="shared" si="0"/>
        <v>0</v>
      </c>
      <c r="F21" s="55"/>
      <c r="G21" s="54">
        <f t="shared" si="1"/>
        <v>0</v>
      </c>
      <c r="H21" s="117">
        <f t="shared" si="2"/>
        <v>0</v>
      </c>
    </row>
    <row r="22" spans="1:8" ht="12.75">
      <c r="A22" s="116">
        <f t="shared" si="3"/>
        <v>20</v>
      </c>
      <c r="B22" s="29" t="s">
        <v>389</v>
      </c>
      <c r="C22" s="29">
        <v>180</v>
      </c>
      <c r="D22" s="54"/>
      <c r="E22" s="54">
        <f t="shared" si="0"/>
        <v>0</v>
      </c>
      <c r="F22" s="55"/>
      <c r="G22" s="54">
        <f t="shared" si="1"/>
        <v>0</v>
      </c>
      <c r="H22" s="117">
        <f t="shared" si="2"/>
        <v>0</v>
      </c>
    </row>
    <row r="23" spans="1:8" ht="12.75">
      <c r="A23" s="116">
        <f t="shared" si="3"/>
        <v>21</v>
      </c>
      <c r="B23" s="29" t="s">
        <v>390</v>
      </c>
      <c r="C23" s="29">
        <v>180</v>
      </c>
      <c r="D23" s="54"/>
      <c r="E23" s="54">
        <f t="shared" si="0"/>
        <v>0</v>
      </c>
      <c r="F23" s="55"/>
      <c r="G23" s="54">
        <f t="shared" si="1"/>
        <v>0</v>
      </c>
      <c r="H23" s="117">
        <f t="shared" si="2"/>
        <v>0</v>
      </c>
    </row>
    <row r="24" spans="1:8" ht="12.75">
      <c r="A24" s="116">
        <f t="shared" si="3"/>
        <v>22</v>
      </c>
      <c r="B24" s="29" t="s">
        <v>391</v>
      </c>
      <c r="C24" s="29">
        <v>30</v>
      </c>
      <c r="D24" s="54"/>
      <c r="E24" s="54">
        <f t="shared" si="0"/>
        <v>0</v>
      </c>
      <c r="F24" s="55"/>
      <c r="G24" s="54">
        <f t="shared" si="1"/>
        <v>0</v>
      </c>
      <c r="H24" s="117">
        <f t="shared" si="2"/>
        <v>0</v>
      </c>
    </row>
    <row r="25" spans="1:8" ht="12.75">
      <c r="A25" s="116">
        <f t="shared" si="3"/>
        <v>23</v>
      </c>
      <c r="B25" s="29" t="s">
        <v>392</v>
      </c>
      <c r="C25" s="29">
        <v>300</v>
      </c>
      <c r="D25" s="54"/>
      <c r="E25" s="54">
        <f t="shared" si="0"/>
        <v>0</v>
      </c>
      <c r="F25" s="55"/>
      <c r="G25" s="54">
        <f t="shared" si="1"/>
        <v>0</v>
      </c>
      <c r="H25" s="117">
        <f t="shared" si="2"/>
        <v>0</v>
      </c>
    </row>
    <row r="26" spans="1:8" ht="12.75">
      <c r="A26" s="116">
        <f t="shared" si="3"/>
        <v>24</v>
      </c>
      <c r="B26" s="29" t="s">
        <v>393</v>
      </c>
      <c r="C26" s="29">
        <v>10</v>
      </c>
      <c r="D26" s="54"/>
      <c r="E26" s="54">
        <f t="shared" si="0"/>
        <v>0</v>
      </c>
      <c r="F26" s="55"/>
      <c r="G26" s="54">
        <f t="shared" si="1"/>
        <v>0</v>
      </c>
      <c r="H26" s="117">
        <f t="shared" si="2"/>
        <v>0</v>
      </c>
    </row>
    <row r="27" spans="1:8" ht="12.75">
      <c r="A27" s="116">
        <f t="shared" si="3"/>
        <v>25</v>
      </c>
      <c r="B27" s="29" t="s">
        <v>394</v>
      </c>
      <c r="C27" s="29">
        <v>10</v>
      </c>
      <c r="D27" s="54"/>
      <c r="E27" s="54">
        <f t="shared" si="0"/>
        <v>0</v>
      </c>
      <c r="F27" s="55"/>
      <c r="G27" s="54">
        <f t="shared" si="1"/>
        <v>0</v>
      </c>
      <c r="H27" s="117">
        <f t="shared" si="2"/>
        <v>0</v>
      </c>
    </row>
    <row r="28" spans="1:8" ht="12.75">
      <c r="A28" s="116">
        <f t="shared" si="3"/>
        <v>26</v>
      </c>
      <c r="B28" s="29" t="s">
        <v>395</v>
      </c>
      <c r="C28" s="29">
        <v>5</v>
      </c>
      <c r="D28" s="54"/>
      <c r="E28" s="54">
        <f t="shared" si="0"/>
        <v>0</v>
      </c>
      <c r="F28" s="55"/>
      <c r="G28" s="54">
        <f t="shared" si="1"/>
        <v>0</v>
      </c>
      <c r="H28" s="117">
        <f t="shared" si="2"/>
        <v>0</v>
      </c>
    </row>
    <row r="29" spans="1:8" ht="12.75">
      <c r="A29" s="116">
        <f t="shared" si="3"/>
        <v>27</v>
      </c>
      <c r="B29" s="29" t="s">
        <v>396</v>
      </c>
      <c r="C29" s="29">
        <v>10</v>
      </c>
      <c r="D29" s="54"/>
      <c r="E29" s="54">
        <f t="shared" si="0"/>
        <v>0</v>
      </c>
      <c r="F29" s="55"/>
      <c r="G29" s="54">
        <f t="shared" si="1"/>
        <v>0</v>
      </c>
      <c r="H29" s="117">
        <f t="shared" si="2"/>
        <v>0</v>
      </c>
    </row>
    <row r="30" spans="1:8" ht="12.75">
      <c r="A30" s="116">
        <f t="shared" si="3"/>
        <v>28</v>
      </c>
      <c r="B30" s="29" t="s">
        <v>397</v>
      </c>
      <c r="C30" s="29">
        <v>30</v>
      </c>
      <c r="D30" s="54"/>
      <c r="E30" s="54">
        <f t="shared" si="0"/>
        <v>0</v>
      </c>
      <c r="F30" s="55"/>
      <c r="G30" s="54">
        <f t="shared" si="1"/>
        <v>0</v>
      </c>
      <c r="H30" s="117">
        <f t="shared" si="2"/>
        <v>0</v>
      </c>
    </row>
    <row r="31" spans="1:8" ht="12.75">
      <c r="A31" s="116">
        <f t="shared" si="3"/>
        <v>29</v>
      </c>
      <c r="B31" s="29" t="s">
        <v>398</v>
      </c>
      <c r="C31" s="29">
        <v>20</v>
      </c>
      <c r="D31" s="54"/>
      <c r="E31" s="54">
        <f t="shared" si="0"/>
        <v>0</v>
      </c>
      <c r="F31" s="55"/>
      <c r="G31" s="54">
        <f t="shared" si="1"/>
        <v>0</v>
      </c>
      <c r="H31" s="117">
        <f t="shared" si="2"/>
        <v>0</v>
      </c>
    </row>
    <row r="32" spans="1:8" ht="12.75">
      <c r="A32" s="116">
        <f t="shared" si="3"/>
        <v>30</v>
      </c>
      <c r="B32" s="29" t="s">
        <v>399</v>
      </c>
      <c r="C32" s="29">
        <v>10</v>
      </c>
      <c r="D32" s="54"/>
      <c r="E32" s="54">
        <f t="shared" si="0"/>
        <v>0</v>
      </c>
      <c r="F32" s="55"/>
      <c r="G32" s="54">
        <f t="shared" si="1"/>
        <v>0</v>
      </c>
      <c r="H32" s="117">
        <f t="shared" si="2"/>
        <v>0</v>
      </c>
    </row>
    <row r="33" spans="1:8" ht="12.75">
      <c r="A33" s="116">
        <f t="shared" si="3"/>
        <v>31</v>
      </c>
      <c r="B33" s="29" t="s">
        <v>400</v>
      </c>
      <c r="C33" s="29">
        <v>5</v>
      </c>
      <c r="D33" s="54"/>
      <c r="E33" s="54">
        <f t="shared" si="0"/>
        <v>0</v>
      </c>
      <c r="F33" s="55"/>
      <c r="G33" s="54">
        <f t="shared" si="1"/>
        <v>0</v>
      </c>
      <c r="H33" s="117">
        <f t="shared" si="2"/>
        <v>0</v>
      </c>
    </row>
    <row r="34" spans="1:8" ht="12.75">
      <c r="A34" s="116">
        <f t="shared" si="3"/>
        <v>32</v>
      </c>
      <c r="B34" s="29" t="s">
        <v>401</v>
      </c>
      <c r="C34" s="29">
        <v>10</v>
      </c>
      <c r="D34" s="54"/>
      <c r="E34" s="54">
        <f t="shared" si="0"/>
        <v>0</v>
      </c>
      <c r="F34" s="55"/>
      <c r="G34" s="54">
        <f t="shared" si="1"/>
        <v>0</v>
      </c>
      <c r="H34" s="117">
        <f t="shared" si="2"/>
        <v>0</v>
      </c>
    </row>
    <row r="35" spans="1:8" ht="12.75">
      <c r="A35" s="116">
        <f t="shared" si="3"/>
        <v>33</v>
      </c>
      <c r="B35" s="29" t="s">
        <v>402</v>
      </c>
      <c r="C35" s="29">
        <v>50</v>
      </c>
      <c r="D35" s="54"/>
      <c r="E35" s="54">
        <f aca="true" t="shared" si="4" ref="E35:E66">C35*D35</f>
        <v>0</v>
      </c>
      <c r="F35" s="55"/>
      <c r="G35" s="54">
        <f aca="true" t="shared" si="5" ref="G35:G66">E35*F35</f>
        <v>0</v>
      </c>
      <c r="H35" s="117">
        <f aca="true" t="shared" si="6" ref="H35:H66">E35+G35</f>
        <v>0</v>
      </c>
    </row>
    <row r="36" spans="1:8" ht="12.75">
      <c r="A36" s="116">
        <f aca="true" t="shared" si="7" ref="A36:A67">A35+1</f>
        <v>34</v>
      </c>
      <c r="B36" s="29" t="s">
        <v>403</v>
      </c>
      <c r="C36" s="29">
        <v>30</v>
      </c>
      <c r="D36" s="54"/>
      <c r="E36" s="54">
        <f t="shared" si="4"/>
        <v>0</v>
      </c>
      <c r="F36" s="55"/>
      <c r="G36" s="54">
        <f t="shared" si="5"/>
        <v>0</v>
      </c>
      <c r="H36" s="117">
        <f t="shared" si="6"/>
        <v>0</v>
      </c>
    </row>
    <row r="37" spans="1:8" ht="12.75">
      <c r="A37" s="116">
        <f t="shared" si="7"/>
        <v>35</v>
      </c>
      <c r="B37" s="29" t="s">
        <v>404</v>
      </c>
      <c r="C37" s="29">
        <v>20</v>
      </c>
      <c r="D37" s="54"/>
      <c r="E37" s="54">
        <f t="shared" si="4"/>
        <v>0</v>
      </c>
      <c r="F37" s="55"/>
      <c r="G37" s="54">
        <f t="shared" si="5"/>
        <v>0</v>
      </c>
      <c r="H37" s="117">
        <f t="shared" si="6"/>
        <v>0</v>
      </c>
    </row>
    <row r="38" spans="1:8" ht="12.75">
      <c r="A38" s="116">
        <f t="shared" si="7"/>
        <v>36</v>
      </c>
      <c r="B38" s="29" t="s">
        <v>405</v>
      </c>
      <c r="C38" s="29">
        <v>20</v>
      </c>
      <c r="D38" s="54"/>
      <c r="E38" s="54">
        <f t="shared" si="4"/>
        <v>0</v>
      </c>
      <c r="F38" s="55"/>
      <c r="G38" s="54">
        <f t="shared" si="5"/>
        <v>0</v>
      </c>
      <c r="H38" s="117">
        <f t="shared" si="6"/>
        <v>0</v>
      </c>
    </row>
    <row r="39" spans="1:8" ht="12.75">
      <c r="A39" s="116">
        <f t="shared" si="7"/>
        <v>37</v>
      </c>
      <c r="B39" s="29" t="s">
        <v>406</v>
      </c>
      <c r="C39" s="29">
        <v>5</v>
      </c>
      <c r="D39" s="54"/>
      <c r="E39" s="54">
        <f t="shared" si="4"/>
        <v>0</v>
      </c>
      <c r="F39" s="55"/>
      <c r="G39" s="54">
        <f t="shared" si="5"/>
        <v>0</v>
      </c>
      <c r="H39" s="117">
        <f t="shared" si="6"/>
        <v>0</v>
      </c>
    </row>
    <row r="40" spans="1:8" ht="12.75">
      <c r="A40" s="116">
        <f t="shared" si="7"/>
        <v>38</v>
      </c>
      <c r="B40" s="29" t="s">
        <v>407</v>
      </c>
      <c r="C40" s="29">
        <v>20</v>
      </c>
      <c r="D40" s="54"/>
      <c r="E40" s="54">
        <f t="shared" si="4"/>
        <v>0</v>
      </c>
      <c r="F40" s="55"/>
      <c r="G40" s="54">
        <f t="shared" si="5"/>
        <v>0</v>
      </c>
      <c r="H40" s="117">
        <f t="shared" si="6"/>
        <v>0</v>
      </c>
    </row>
    <row r="41" spans="1:8" ht="12.75">
      <c r="A41" s="116">
        <f t="shared" si="7"/>
        <v>39</v>
      </c>
      <c r="B41" s="29" t="s">
        <v>408</v>
      </c>
      <c r="C41" s="29">
        <v>10</v>
      </c>
      <c r="D41" s="54"/>
      <c r="E41" s="54">
        <f t="shared" si="4"/>
        <v>0</v>
      </c>
      <c r="F41" s="55"/>
      <c r="G41" s="54">
        <f t="shared" si="5"/>
        <v>0</v>
      </c>
      <c r="H41" s="117">
        <f t="shared" si="6"/>
        <v>0</v>
      </c>
    </row>
    <row r="42" spans="1:8" ht="12.75">
      <c r="A42" s="116">
        <f t="shared" si="7"/>
        <v>40</v>
      </c>
      <c r="B42" s="29" t="s">
        <v>409</v>
      </c>
      <c r="C42" s="29">
        <v>10</v>
      </c>
      <c r="D42" s="54"/>
      <c r="E42" s="54">
        <f t="shared" si="4"/>
        <v>0</v>
      </c>
      <c r="F42" s="55"/>
      <c r="G42" s="54">
        <f t="shared" si="5"/>
        <v>0</v>
      </c>
      <c r="H42" s="117">
        <f t="shared" si="6"/>
        <v>0</v>
      </c>
    </row>
    <row r="43" spans="1:8" ht="12.75">
      <c r="A43" s="116">
        <f t="shared" si="7"/>
        <v>41</v>
      </c>
      <c r="B43" s="29" t="s">
        <v>410</v>
      </c>
      <c r="C43" s="29">
        <v>100</v>
      </c>
      <c r="D43" s="54"/>
      <c r="E43" s="54">
        <f t="shared" si="4"/>
        <v>0</v>
      </c>
      <c r="F43" s="55"/>
      <c r="G43" s="54">
        <f t="shared" si="5"/>
        <v>0</v>
      </c>
      <c r="H43" s="117">
        <f t="shared" si="6"/>
        <v>0</v>
      </c>
    </row>
    <row r="44" spans="1:8" ht="12.75">
      <c r="A44" s="116">
        <f t="shared" si="7"/>
        <v>42</v>
      </c>
      <c r="B44" s="29" t="s">
        <v>411</v>
      </c>
      <c r="C44" s="29">
        <v>30</v>
      </c>
      <c r="D44" s="54"/>
      <c r="E44" s="54">
        <f t="shared" si="4"/>
        <v>0</v>
      </c>
      <c r="F44" s="55"/>
      <c r="G44" s="54">
        <f t="shared" si="5"/>
        <v>0</v>
      </c>
      <c r="H44" s="117">
        <f t="shared" si="6"/>
        <v>0</v>
      </c>
    </row>
    <row r="45" spans="1:8" ht="12.75">
      <c r="A45" s="116">
        <f t="shared" si="7"/>
        <v>43</v>
      </c>
      <c r="B45" s="29" t="s">
        <v>412</v>
      </c>
      <c r="C45" s="29">
        <v>5</v>
      </c>
      <c r="D45" s="54"/>
      <c r="E45" s="54">
        <f t="shared" si="4"/>
        <v>0</v>
      </c>
      <c r="F45" s="55"/>
      <c r="G45" s="54">
        <f t="shared" si="5"/>
        <v>0</v>
      </c>
      <c r="H45" s="117">
        <f t="shared" si="6"/>
        <v>0</v>
      </c>
    </row>
    <row r="46" spans="1:8" ht="12.75">
      <c r="A46" s="116">
        <f t="shared" si="7"/>
        <v>44</v>
      </c>
      <c r="B46" s="29" t="s">
        <v>413</v>
      </c>
      <c r="C46" s="29">
        <v>20</v>
      </c>
      <c r="D46" s="54"/>
      <c r="E46" s="54">
        <f t="shared" si="4"/>
        <v>0</v>
      </c>
      <c r="F46" s="55"/>
      <c r="G46" s="54">
        <f t="shared" si="5"/>
        <v>0</v>
      </c>
      <c r="H46" s="117">
        <f t="shared" si="6"/>
        <v>0</v>
      </c>
    </row>
    <row r="47" spans="1:8" ht="12.75">
      <c r="A47" s="116">
        <f t="shared" si="7"/>
        <v>45</v>
      </c>
      <c r="B47" s="29" t="s">
        <v>414</v>
      </c>
      <c r="C47" s="29">
        <v>5</v>
      </c>
      <c r="D47" s="54"/>
      <c r="E47" s="54">
        <f t="shared" si="4"/>
        <v>0</v>
      </c>
      <c r="F47" s="55"/>
      <c r="G47" s="54">
        <f t="shared" si="5"/>
        <v>0</v>
      </c>
      <c r="H47" s="117">
        <f t="shared" si="6"/>
        <v>0</v>
      </c>
    </row>
    <row r="48" spans="1:8" ht="12.75">
      <c r="A48" s="116">
        <f t="shared" si="7"/>
        <v>46</v>
      </c>
      <c r="B48" s="29" t="s">
        <v>415</v>
      </c>
      <c r="C48" s="29">
        <v>5</v>
      </c>
      <c r="D48" s="54"/>
      <c r="E48" s="54">
        <f t="shared" si="4"/>
        <v>0</v>
      </c>
      <c r="F48" s="55"/>
      <c r="G48" s="54">
        <f t="shared" si="5"/>
        <v>0</v>
      </c>
      <c r="H48" s="117">
        <f t="shared" si="6"/>
        <v>0</v>
      </c>
    </row>
    <row r="49" spans="1:8" ht="12.75">
      <c r="A49" s="116">
        <f t="shared" si="7"/>
        <v>47</v>
      </c>
      <c r="B49" s="29" t="s">
        <v>416</v>
      </c>
      <c r="C49" s="29">
        <v>10</v>
      </c>
      <c r="D49" s="54"/>
      <c r="E49" s="54">
        <f t="shared" si="4"/>
        <v>0</v>
      </c>
      <c r="F49" s="55"/>
      <c r="G49" s="54">
        <f t="shared" si="5"/>
        <v>0</v>
      </c>
      <c r="H49" s="117">
        <f t="shared" si="6"/>
        <v>0</v>
      </c>
    </row>
    <row r="50" spans="1:8" ht="12.75">
      <c r="A50" s="116">
        <f t="shared" si="7"/>
        <v>48</v>
      </c>
      <c r="B50" s="29" t="s">
        <v>417</v>
      </c>
      <c r="C50" s="29">
        <v>15</v>
      </c>
      <c r="D50" s="54"/>
      <c r="E50" s="54">
        <f t="shared" si="4"/>
        <v>0</v>
      </c>
      <c r="F50" s="55"/>
      <c r="G50" s="54">
        <f t="shared" si="5"/>
        <v>0</v>
      </c>
      <c r="H50" s="117">
        <f t="shared" si="6"/>
        <v>0</v>
      </c>
    </row>
    <row r="51" spans="1:8" ht="12.75">
      <c r="A51" s="116">
        <f t="shared" si="7"/>
        <v>49</v>
      </c>
      <c r="B51" s="29" t="s">
        <v>418</v>
      </c>
      <c r="C51" s="29">
        <v>10</v>
      </c>
      <c r="D51" s="54"/>
      <c r="E51" s="54">
        <f t="shared" si="4"/>
        <v>0</v>
      </c>
      <c r="F51" s="55"/>
      <c r="G51" s="54">
        <f t="shared" si="5"/>
        <v>0</v>
      </c>
      <c r="H51" s="117">
        <f t="shared" si="6"/>
        <v>0</v>
      </c>
    </row>
    <row r="52" spans="1:8" ht="12.75">
      <c r="A52" s="116">
        <f t="shared" si="7"/>
        <v>50</v>
      </c>
      <c r="B52" s="29" t="s">
        <v>419</v>
      </c>
      <c r="C52" s="29">
        <v>50</v>
      </c>
      <c r="D52" s="54"/>
      <c r="E52" s="54">
        <f t="shared" si="4"/>
        <v>0</v>
      </c>
      <c r="F52" s="55"/>
      <c r="G52" s="54">
        <f t="shared" si="5"/>
        <v>0</v>
      </c>
      <c r="H52" s="117">
        <f t="shared" si="6"/>
        <v>0</v>
      </c>
    </row>
    <row r="53" spans="1:8" ht="12.75">
      <c r="A53" s="116">
        <f t="shared" si="7"/>
        <v>51</v>
      </c>
      <c r="B53" s="29" t="s">
        <v>420</v>
      </c>
      <c r="C53" s="29">
        <v>10</v>
      </c>
      <c r="D53" s="54"/>
      <c r="E53" s="54">
        <f t="shared" si="4"/>
        <v>0</v>
      </c>
      <c r="F53" s="55"/>
      <c r="G53" s="54">
        <f t="shared" si="5"/>
        <v>0</v>
      </c>
      <c r="H53" s="117">
        <f t="shared" si="6"/>
        <v>0</v>
      </c>
    </row>
    <row r="54" spans="1:8" ht="12.75">
      <c r="A54" s="116">
        <f t="shared" si="7"/>
        <v>52</v>
      </c>
      <c r="B54" s="29" t="s">
        <v>421</v>
      </c>
      <c r="C54" s="29">
        <v>5</v>
      </c>
      <c r="D54" s="54"/>
      <c r="E54" s="54">
        <f t="shared" si="4"/>
        <v>0</v>
      </c>
      <c r="F54" s="55"/>
      <c r="G54" s="54">
        <f t="shared" si="5"/>
        <v>0</v>
      </c>
      <c r="H54" s="117">
        <f t="shared" si="6"/>
        <v>0</v>
      </c>
    </row>
    <row r="55" spans="1:8" ht="12.75">
      <c r="A55" s="116">
        <f t="shared" si="7"/>
        <v>53</v>
      </c>
      <c r="B55" s="29" t="s">
        <v>422</v>
      </c>
      <c r="C55" s="29">
        <v>10</v>
      </c>
      <c r="D55" s="54"/>
      <c r="E55" s="54">
        <f t="shared" si="4"/>
        <v>0</v>
      </c>
      <c r="F55" s="55"/>
      <c r="G55" s="54">
        <f t="shared" si="5"/>
        <v>0</v>
      </c>
      <c r="H55" s="117">
        <f t="shared" si="6"/>
        <v>0</v>
      </c>
    </row>
    <row r="56" spans="1:8" ht="12.75">
      <c r="A56" s="116">
        <f t="shared" si="7"/>
        <v>54</v>
      </c>
      <c r="B56" s="29" t="s">
        <v>423</v>
      </c>
      <c r="C56" s="29">
        <v>10</v>
      </c>
      <c r="D56" s="54"/>
      <c r="E56" s="54">
        <f t="shared" si="4"/>
        <v>0</v>
      </c>
      <c r="F56" s="55"/>
      <c r="G56" s="54">
        <f t="shared" si="5"/>
        <v>0</v>
      </c>
      <c r="H56" s="117">
        <f t="shared" si="6"/>
        <v>0</v>
      </c>
    </row>
    <row r="57" spans="1:8" ht="12.75">
      <c r="A57" s="116">
        <f t="shared" si="7"/>
        <v>55</v>
      </c>
      <c r="B57" s="29" t="s">
        <v>424</v>
      </c>
      <c r="C57" s="29">
        <v>50</v>
      </c>
      <c r="D57" s="54"/>
      <c r="E57" s="54">
        <f t="shared" si="4"/>
        <v>0</v>
      </c>
      <c r="F57" s="55"/>
      <c r="G57" s="54">
        <f t="shared" si="5"/>
        <v>0</v>
      </c>
      <c r="H57" s="117">
        <f t="shared" si="6"/>
        <v>0</v>
      </c>
    </row>
    <row r="58" spans="1:8" ht="12.75">
      <c r="A58" s="116">
        <f t="shared" si="7"/>
        <v>56</v>
      </c>
      <c r="B58" s="29" t="s">
        <v>425</v>
      </c>
      <c r="C58" s="29">
        <v>30</v>
      </c>
      <c r="D58" s="54"/>
      <c r="E58" s="54">
        <f t="shared" si="4"/>
        <v>0</v>
      </c>
      <c r="F58" s="55"/>
      <c r="G58" s="54">
        <f t="shared" si="5"/>
        <v>0</v>
      </c>
      <c r="H58" s="117">
        <f t="shared" si="6"/>
        <v>0</v>
      </c>
    </row>
    <row r="59" spans="1:8" ht="12.75">
      <c r="A59" s="116">
        <f t="shared" si="7"/>
        <v>57</v>
      </c>
      <c r="B59" s="29" t="s">
        <v>426</v>
      </c>
      <c r="C59" s="29">
        <v>60</v>
      </c>
      <c r="D59" s="54"/>
      <c r="E59" s="54">
        <f t="shared" si="4"/>
        <v>0</v>
      </c>
      <c r="F59" s="55"/>
      <c r="G59" s="54">
        <f t="shared" si="5"/>
        <v>0</v>
      </c>
      <c r="H59" s="117">
        <f t="shared" si="6"/>
        <v>0</v>
      </c>
    </row>
    <row r="60" spans="1:8" ht="12.75">
      <c r="A60" s="116">
        <f t="shared" si="7"/>
        <v>58</v>
      </c>
      <c r="B60" s="29" t="s">
        <v>427</v>
      </c>
      <c r="C60" s="29">
        <v>50</v>
      </c>
      <c r="D60" s="54"/>
      <c r="E60" s="54">
        <f t="shared" si="4"/>
        <v>0</v>
      </c>
      <c r="F60" s="55"/>
      <c r="G60" s="54">
        <f t="shared" si="5"/>
        <v>0</v>
      </c>
      <c r="H60" s="117">
        <f t="shared" si="6"/>
        <v>0</v>
      </c>
    </row>
    <row r="61" spans="1:8" ht="12.75">
      <c r="A61" s="116">
        <f t="shared" si="7"/>
        <v>59</v>
      </c>
      <c r="B61" s="29" t="s">
        <v>428</v>
      </c>
      <c r="C61" s="29">
        <v>60</v>
      </c>
      <c r="D61" s="54"/>
      <c r="E61" s="54">
        <f t="shared" si="4"/>
        <v>0</v>
      </c>
      <c r="F61" s="55"/>
      <c r="G61" s="54">
        <f t="shared" si="5"/>
        <v>0</v>
      </c>
      <c r="H61" s="117">
        <f t="shared" si="6"/>
        <v>0</v>
      </c>
    </row>
    <row r="62" spans="1:8" ht="12.75">
      <c r="A62" s="116">
        <f t="shared" si="7"/>
        <v>60</v>
      </c>
      <c r="B62" s="29" t="s">
        <v>429</v>
      </c>
      <c r="C62" s="29">
        <v>60</v>
      </c>
      <c r="D62" s="54"/>
      <c r="E62" s="54">
        <f t="shared" si="4"/>
        <v>0</v>
      </c>
      <c r="F62" s="55"/>
      <c r="G62" s="54">
        <f t="shared" si="5"/>
        <v>0</v>
      </c>
      <c r="H62" s="117">
        <f t="shared" si="6"/>
        <v>0</v>
      </c>
    </row>
    <row r="63" spans="1:8" ht="12.75">
      <c r="A63" s="116">
        <f t="shared" si="7"/>
        <v>61</v>
      </c>
      <c r="B63" s="29" t="s">
        <v>430</v>
      </c>
      <c r="C63" s="29">
        <v>30</v>
      </c>
      <c r="D63" s="54"/>
      <c r="E63" s="54">
        <f t="shared" si="4"/>
        <v>0</v>
      </c>
      <c r="F63" s="55"/>
      <c r="G63" s="54">
        <f t="shared" si="5"/>
        <v>0</v>
      </c>
      <c r="H63" s="117">
        <f t="shared" si="6"/>
        <v>0</v>
      </c>
    </row>
    <row r="64" spans="1:8" ht="12.75">
      <c r="A64" s="116">
        <f t="shared" si="7"/>
        <v>62</v>
      </c>
      <c r="B64" s="29" t="s">
        <v>431</v>
      </c>
      <c r="C64" s="29">
        <v>100</v>
      </c>
      <c r="D64" s="54"/>
      <c r="E64" s="54">
        <f t="shared" si="4"/>
        <v>0</v>
      </c>
      <c r="F64" s="55"/>
      <c r="G64" s="54">
        <f t="shared" si="5"/>
        <v>0</v>
      </c>
      <c r="H64" s="117">
        <f t="shared" si="6"/>
        <v>0</v>
      </c>
    </row>
    <row r="65" spans="1:8" ht="12.75">
      <c r="A65" s="116">
        <f t="shared" si="7"/>
        <v>63</v>
      </c>
      <c r="B65" s="29" t="s">
        <v>432</v>
      </c>
      <c r="C65" s="29">
        <v>40</v>
      </c>
      <c r="D65" s="54"/>
      <c r="E65" s="54">
        <f t="shared" si="4"/>
        <v>0</v>
      </c>
      <c r="F65" s="55"/>
      <c r="G65" s="54">
        <f t="shared" si="5"/>
        <v>0</v>
      </c>
      <c r="H65" s="117">
        <f t="shared" si="6"/>
        <v>0</v>
      </c>
    </row>
    <row r="66" spans="1:8" ht="12.75">
      <c r="A66" s="116">
        <f t="shared" si="7"/>
        <v>64</v>
      </c>
      <c r="B66" s="29" t="s">
        <v>433</v>
      </c>
      <c r="C66" s="29">
        <v>2000</v>
      </c>
      <c r="D66" s="54"/>
      <c r="E66" s="54">
        <f t="shared" si="4"/>
        <v>0</v>
      </c>
      <c r="F66" s="55"/>
      <c r="G66" s="54">
        <f t="shared" si="5"/>
        <v>0</v>
      </c>
      <c r="H66" s="117">
        <f t="shared" si="6"/>
        <v>0</v>
      </c>
    </row>
    <row r="67" spans="1:8" ht="12.75">
      <c r="A67" s="116">
        <f t="shared" si="7"/>
        <v>65</v>
      </c>
      <c r="B67" s="29" t="s">
        <v>434</v>
      </c>
      <c r="C67" s="29">
        <v>10</v>
      </c>
      <c r="D67" s="54"/>
      <c r="E67" s="54">
        <f aca="true" t="shared" si="8" ref="E67:E98">C67*D67</f>
        <v>0</v>
      </c>
      <c r="F67" s="55"/>
      <c r="G67" s="54">
        <f aca="true" t="shared" si="9" ref="G67:G98">E67*F67</f>
        <v>0</v>
      </c>
      <c r="H67" s="117">
        <f aca="true" t="shared" si="10" ref="H67:H98">E67+G67</f>
        <v>0</v>
      </c>
    </row>
    <row r="68" spans="1:8" ht="12.75">
      <c r="A68" s="116">
        <f aca="true" t="shared" si="11" ref="A68:A84">A67+1</f>
        <v>66</v>
      </c>
      <c r="B68" s="29" t="s">
        <v>435</v>
      </c>
      <c r="C68" s="29">
        <v>10</v>
      </c>
      <c r="D68" s="54"/>
      <c r="E68" s="54">
        <f t="shared" si="8"/>
        <v>0</v>
      </c>
      <c r="F68" s="55"/>
      <c r="G68" s="54">
        <f t="shared" si="9"/>
        <v>0</v>
      </c>
      <c r="H68" s="117">
        <f t="shared" si="10"/>
        <v>0</v>
      </c>
    </row>
    <row r="69" spans="1:8" ht="12.75">
      <c r="A69" s="116">
        <f t="shared" si="11"/>
        <v>67</v>
      </c>
      <c r="B69" s="29" t="s">
        <v>436</v>
      </c>
      <c r="C69" s="29">
        <v>5</v>
      </c>
      <c r="D69" s="54"/>
      <c r="E69" s="54">
        <f t="shared" si="8"/>
        <v>0</v>
      </c>
      <c r="F69" s="55"/>
      <c r="G69" s="54">
        <f t="shared" si="9"/>
        <v>0</v>
      </c>
      <c r="H69" s="117">
        <f t="shared" si="10"/>
        <v>0</v>
      </c>
    </row>
    <row r="70" spans="1:8" ht="12.75">
      <c r="A70" s="116">
        <f t="shared" si="11"/>
        <v>68</v>
      </c>
      <c r="B70" s="29" t="s">
        <v>437</v>
      </c>
      <c r="C70" s="29">
        <v>50</v>
      </c>
      <c r="D70" s="54"/>
      <c r="E70" s="54">
        <f t="shared" si="8"/>
        <v>0</v>
      </c>
      <c r="F70" s="55"/>
      <c r="G70" s="54">
        <f t="shared" si="9"/>
        <v>0</v>
      </c>
      <c r="H70" s="117">
        <f t="shared" si="10"/>
        <v>0</v>
      </c>
    </row>
    <row r="71" spans="1:8" ht="12.75">
      <c r="A71" s="116">
        <f t="shared" si="11"/>
        <v>69</v>
      </c>
      <c r="B71" s="29" t="s">
        <v>438</v>
      </c>
      <c r="C71" s="29">
        <v>80</v>
      </c>
      <c r="D71" s="54"/>
      <c r="E71" s="54">
        <f t="shared" si="8"/>
        <v>0</v>
      </c>
      <c r="F71" s="55"/>
      <c r="G71" s="54">
        <f t="shared" si="9"/>
        <v>0</v>
      </c>
      <c r="H71" s="117">
        <f t="shared" si="10"/>
        <v>0</v>
      </c>
    </row>
    <row r="72" spans="1:8" ht="12.75">
      <c r="A72" s="116">
        <f t="shared" si="11"/>
        <v>70</v>
      </c>
      <c r="B72" s="29" t="s">
        <v>439</v>
      </c>
      <c r="C72" s="29">
        <v>30</v>
      </c>
      <c r="D72" s="54"/>
      <c r="E72" s="54">
        <f t="shared" si="8"/>
        <v>0</v>
      </c>
      <c r="F72" s="55"/>
      <c r="G72" s="54">
        <f t="shared" si="9"/>
        <v>0</v>
      </c>
      <c r="H72" s="117">
        <f t="shared" si="10"/>
        <v>0</v>
      </c>
    </row>
    <row r="73" spans="1:8" ht="12.75">
      <c r="A73" s="116">
        <f t="shared" si="11"/>
        <v>71</v>
      </c>
      <c r="B73" s="29" t="s">
        <v>440</v>
      </c>
      <c r="C73" s="29">
        <v>5</v>
      </c>
      <c r="D73" s="54"/>
      <c r="E73" s="54">
        <f t="shared" si="8"/>
        <v>0</v>
      </c>
      <c r="F73" s="55"/>
      <c r="G73" s="54">
        <f t="shared" si="9"/>
        <v>0</v>
      </c>
      <c r="H73" s="117">
        <f t="shared" si="10"/>
        <v>0</v>
      </c>
    </row>
    <row r="74" spans="1:8" ht="12.75">
      <c r="A74" s="116">
        <f t="shared" si="11"/>
        <v>72</v>
      </c>
      <c r="B74" s="29" t="s">
        <v>441</v>
      </c>
      <c r="C74" s="29">
        <v>5</v>
      </c>
      <c r="D74" s="54"/>
      <c r="E74" s="54">
        <f t="shared" si="8"/>
        <v>0</v>
      </c>
      <c r="F74" s="55"/>
      <c r="G74" s="54">
        <f t="shared" si="9"/>
        <v>0</v>
      </c>
      <c r="H74" s="117">
        <f t="shared" si="10"/>
        <v>0</v>
      </c>
    </row>
    <row r="75" spans="1:8" ht="12.75">
      <c r="A75" s="116">
        <f t="shared" si="11"/>
        <v>73</v>
      </c>
      <c r="B75" s="29" t="s">
        <v>442</v>
      </c>
      <c r="C75" s="29">
        <v>5</v>
      </c>
      <c r="D75" s="54"/>
      <c r="E75" s="54">
        <f t="shared" si="8"/>
        <v>0</v>
      </c>
      <c r="F75" s="55"/>
      <c r="G75" s="54">
        <f t="shared" si="9"/>
        <v>0</v>
      </c>
      <c r="H75" s="117">
        <f t="shared" si="10"/>
        <v>0</v>
      </c>
    </row>
    <row r="76" spans="1:8" ht="12.75">
      <c r="A76" s="116">
        <f t="shared" si="11"/>
        <v>74</v>
      </c>
      <c r="B76" s="29" t="s">
        <v>443</v>
      </c>
      <c r="C76" s="29">
        <v>10</v>
      </c>
      <c r="D76" s="54"/>
      <c r="E76" s="54">
        <f t="shared" si="8"/>
        <v>0</v>
      </c>
      <c r="F76" s="55"/>
      <c r="G76" s="54">
        <f t="shared" si="9"/>
        <v>0</v>
      </c>
      <c r="H76" s="117">
        <f t="shared" si="10"/>
        <v>0</v>
      </c>
    </row>
    <row r="77" spans="1:8" ht="12.75">
      <c r="A77" s="116">
        <f t="shared" si="11"/>
        <v>75</v>
      </c>
      <c r="B77" s="29" t="s">
        <v>444</v>
      </c>
      <c r="C77" s="29">
        <v>30</v>
      </c>
      <c r="D77" s="54"/>
      <c r="E77" s="54">
        <f t="shared" si="8"/>
        <v>0</v>
      </c>
      <c r="F77" s="55"/>
      <c r="G77" s="54">
        <f t="shared" si="9"/>
        <v>0</v>
      </c>
      <c r="H77" s="117">
        <f t="shared" si="10"/>
        <v>0</v>
      </c>
    </row>
    <row r="78" spans="1:8" ht="12.75">
      <c r="A78" s="116">
        <f t="shared" si="11"/>
        <v>76</v>
      </c>
      <c r="B78" s="29" t="s">
        <v>445</v>
      </c>
      <c r="C78" s="29">
        <v>10</v>
      </c>
      <c r="D78" s="54"/>
      <c r="E78" s="54">
        <f t="shared" si="8"/>
        <v>0</v>
      </c>
      <c r="F78" s="55"/>
      <c r="G78" s="54">
        <f t="shared" si="9"/>
        <v>0</v>
      </c>
      <c r="H78" s="117">
        <f t="shared" si="10"/>
        <v>0</v>
      </c>
    </row>
    <row r="79" spans="1:8" ht="12.75">
      <c r="A79" s="116">
        <f t="shared" si="11"/>
        <v>77</v>
      </c>
      <c r="B79" s="29" t="s">
        <v>446</v>
      </c>
      <c r="C79" s="29">
        <v>10</v>
      </c>
      <c r="D79" s="54"/>
      <c r="E79" s="54">
        <f t="shared" si="8"/>
        <v>0</v>
      </c>
      <c r="F79" s="55"/>
      <c r="G79" s="54">
        <f t="shared" si="9"/>
        <v>0</v>
      </c>
      <c r="H79" s="117">
        <f t="shared" si="10"/>
        <v>0</v>
      </c>
    </row>
    <row r="80" spans="1:8" ht="12.75">
      <c r="A80" s="116">
        <f t="shared" si="11"/>
        <v>78</v>
      </c>
      <c r="B80" s="29" t="s">
        <v>447</v>
      </c>
      <c r="C80" s="29">
        <v>5</v>
      </c>
      <c r="D80" s="54"/>
      <c r="E80" s="54">
        <f t="shared" si="8"/>
        <v>0</v>
      </c>
      <c r="F80" s="55"/>
      <c r="G80" s="54">
        <f t="shared" si="9"/>
        <v>0</v>
      </c>
      <c r="H80" s="117">
        <f t="shared" si="10"/>
        <v>0</v>
      </c>
    </row>
    <row r="81" spans="1:8" ht="12.75">
      <c r="A81" s="116">
        <f t="shared" si="11"/>
        <v>79</v>
      </c>
      <c r="B81" s="29" t="s">
        <v>448</v>
      </c>
      <c r="C81" s="29">
        <v>5</v>
      </c>
      <c r="D81" s="54"/>
      <c r="E81" s="54">
        <f t="shared" si="8"/>
        <v>0</v>
      </c>
      <c r="F81" s="55"/>
      <c r="G81" s="54">
        <f t="shared" si="9"/>
        <v>0</v>
      </c>
      <c r="H81" s="117">
        <f t="shared" si="10"/>
        <v>0</v>
      </c>
    </row>
    <row r="82" spans="1:8" ht="12.75">
      <c r="A82" s="116">
        <f t="shared" si="11"/>
        <v>80</v>
      </c>
      <c r="B82" s="29" t="s">
        <v>449</v>
      </c>
      <c r="C82" s="29">
        <v>5</v>
      </c>
      <c r="D82" s="54"/>
      <c r="E82" s="54">
        <f t="shared" si="8"/>
        <v>0</v>
      </c>
      <c r="F82" s="55"/>
      <c r="G82" s="54">
        <f t="shared" si="9"/>
        <v>0</v>
      </c>
      <c r="H82" s="117">
        <f t="shared" si="10"/>
        <v>0</v>
      </c>
    </row>
    <row r="83" spans="1:8" ht="12.75">
      <c r="A83" s="116">
        <f t="shared" si="11"/>
        <v>81</v>
      </c>
      <c r="B83" s="29" t="s">
        <v>450</v>
      </c>
      <c r="C83" s="29">
        <v>30</v>
      </c>
      <c r="D83" s="54"/>
      <c r="E83" s="54">
        <f t="shared" si="8"/>
        <v>0</v>
      </c>
      <c r="F83" s="55"/>
      <c r="G83" s="54">
        <f t="shared" si="9"/>
        <v>0</v>
      </c>
      <c r="H83" s="117">
        <f t="shared" si="10"/>
        <v>0</v>
      </c>
    </row>
    <row r="84" spans="1:8" ht="13.5" thickBot="1">
      <c r="A84" s="118">
        <f t="shared" si="11"/>
        <v>82</v>
      </c>
      <c r="B84" s="95" t="s">
        <v>451</v>
      </c>
      <c r="C84" s="95">
        <v>20</v>
      </c>
      <c r="D84" s="119"/>
      <c r="E84" s="119">
        <f t="shared" si="8"/>
        <v>0</v>
      </c>
      <c r="F84" s="120"/>
      <c r="G84" s="119">
        <f t="shared" si="9"/>
        <v>0</v>
      </c>
      <c r="H84" s="121">
        <f t="shared" si="10"/>
        <v>0</v>
      </c>
    </row>
    <row r="85" spans="1:8" ht="13.5" thickBot="1">
      <c r="A85" s="123"/>
      <c r="D85" s="35" t="s">
        <v>40</v>
      </c>
      <c r="E85" s="36">
        <f>SUM(E3:E84)</f>
        <v>0</v>
      </c>
      <c r="F85" s="36"/>
      <c r="G85" s="36">
        <f>SUM(G3:G84)</f>
        <v>0</v>
      </c>
      <c r="H85" s="38">
        <f>SUM(H3:H84)</f>
        <v>0</v>
      </c>
    </row>
    <row r="86" ht="12.75">
      <c r="A86" s="122"/>
    </row>
  </sheetData>
  <printOptions/>
  <pageMargins left="0.7479166666666667" right="0.62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9.
  PRODUKTY  LECZNICZE  DLA  KRWI,  ORGANÓW  KRWIOTWÓRCZYCH  ORAZ  UKŁADU  KRĄŻENIA  II.</oddHeader>
    <oddFooter>&amp;R&amp;P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2010-05-21T12:18:17Z</cp:lastPrinted>
  <dcterms:modified xsi:type="dcterms:W3CDTF">2010-05-21T12:29:08Z</dcterms:modified>
  <cp:category/>
  <cp:version/>
  <cp:contentType/>
  <cp:contentStatus/>
</cp:coreProperties>
</file>