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750" activeTab="0"/>
  </bookViews>
  <sheets>
    <sheet name="Część 1" sheetId="1" r:id="rId1"/>
    <sheet name="Część 2" sheetId="2" r:id="rId2"/>
    <sheet name="Część 3" sheetId="3" r:id="rId3"/>
    <sheet name="Część 4" sheetId="4" r:id="rId4"/>
  </sheets>
  <definedNames>
    <definedName name="_xlnm.Print_Area" localSheetId="0">'Część 1'!$A$1:$I$5</definedName>
  </definedNames>
  <calcPr fullCalcOnLoad="1"/>
</workbook>
</file>

<file path=xl/sharedStrings.xml><?xml version="1.0" encoding="utf-8"?>
<sst xmlns="http://schemas.openxmlformats.org/spreadsheetml/2006/main" count="148" uniqueCount="124">
  <si>
    <t>LP</t>
  </si>
  <si>
    <t>Nazwa przedmiotu zamówienia</t>
  </si>
  <si>
    <t>Ilość opakowań</t>
  </si>
  <si>
    <t>Cena jednostkowa netto</t>
  </si>
  <si>
    <t>Stawka podatku VAT                       ( w % )</t>
  </si>
  <si>
    <t xml:space="preserve">                              Zaproponowany odpowiednik leku</t>
  </si>
  <si>
    <t>RAZEM</t>
  </si>
  <si>
    <t>Wartość podatku VAT (poz.5x6)</t>
  </si>
  <si>
    <t xml:space="preserve"> Zaproponowany odpowiednik leku</t>
  </si>
  <si>
    <t>Cena całkowita netto dla każdej z pozycji (poz.3x4)</t>
  </si>
  <si>
    <t xml:space="preserve">Wartość podatku VAT (poz.5x6) </t>
  </si>
  <si>
    <t xml:space="preserve">Wartość ogółem brutto (poz. 5+7) </t>
  </si>
  <si>
    <t>Cena całkowita netto dla każdej pozycji (poz.3x4)</t>
  </si>
  <si>
    <t>Wartość ogółem brutto                    (poz. 5+7)</t>
  </si>
  <si>
    <t>Combivir tbl. Powl. X 60, 150/300mg</t>
  </si>
  <si>
    <t>Procoralan 5mg tbl. powl.x 112</t>
  </si>
  <si>
    <t>Procoralan 7,5mg tbl. powl.x 112</t>
  </si>
  <si>
    <t xml:space="preserve"> Adenocor 3 mg/ml inj. X 6 fiolek</t>
  </si>
  <si>
    <t>Acenocumarol 1mg x 60 tbl</t>
  </si>
  <si>
    <t>Acenocumarol 4mg x 60 tbl</t>
  </si>
  <si>
    <t>Acidum Boricum subst. 100G</t>
  </si>
  <si>
    <t>Aescin 0,02 x 30 tabl.</t>
  </si>
  <si>
    <t>Aescin zel, 40g</t>
  </si>
  <si>
    <t>Aesculan masc</t>
  </si>
  <si>
    <t>Aethylum Chloratum, aerosol 70g</t>
  </si>
  <si>
    <t>Agapurin SR 400mg x 20tbl o przedłuz. Uwaln.</t>
  </si>
  <si>
    <t>Aglan 15 mg x 30 tbl.</t>
  </si>
  <si>
    <t>Akineton 0,02 x 50 tbl.</t>
  </si>
  <si>
    <t>ALANTAN PLUS KREM 35 g Unia</t>
  </si>
  <si>
    <t>ALANTAN PLUS MAŚĆ 30 g Unia</t>
  </si>
  <si>
    <t>Alax tbl x 20</t>
  </si>
  <si>
    <t>Alermed 10mg x 20tbl</t>
  </si>
  <si>
    <t>Alfadiol 0,25 x 100 kaps. Miękkich</t>
  </si>
  <si>
    <t>Alliofil x 30 tbl. Dojelitowych</t>
  </si>
  <si>
    <t>ALLUPOL100MG X 50 TBL.</t>
  </si>
  <si>
    <t>Altacet x 6 tabl.</t>
  </si>
  <si>
    <t>Altaziaja zel 75g</t>
  </si>
  <si>
    <t>Alugastrin zaw. 250 ml</t>
  </si>
  <si>
    <t>Amiocordin amp 5mg/mlx 5 amp</t>
  </si>
  <si>
    <t>Amitriptylinum VP 10mg*60tabl.draż</t>
  </si>
  <si>
    <t>Amitriptylinum VP 25mg*60tabl.draż</t>
  </si>
  <si>
    <t>Amizepin 200mg*50tabl(blis) Polpharma</t>
  </si>
  <si>
    <t>Amotaks 1000mg x 16 tbl</t>
  </si>
  <si>
    <t>Amotaks 500mg x 16 tbl</t>
  </si>
  <si>
    <t>Antotalgin Natural kr.d/uszu 15g Farmina</t>
  </si>
  <si>
    <t>APHTIN 20%  Farmina</t>
  </si>
  <si>
    <t>Arcalen maść 30g</t>
  </si>
  <si>
    <t>Argosulfan 20,0</t>
  </si>
  <si>
    <t>Bisacodyl 10mg x 5, czopki</t>
  </si>
  <si>
    <t>Bisocard 2,5mg x30 tabl.powlek.</t>
  </si>
  <si>
    <t>Bisocard 5mg x30 tabl.powlek.</t>
  </si>
  <si>
    <t>Cellcept 500mg x 50 tbl.</t>
  </si>
  <si>
    <t>Collistin inj. 1 mln j.mx 20 fiol</t>
  </si>
  <si>
    <t>Depakine inj. 400Mg/4ml x4 fiol. + rozp.</t>
  </si>
  <si>
    <t>Diosminex, 500 mg, tabl.powl.,30 szt,bl(2x15)</t>
  </si>
  <si>
    <t>Durogesic 25mcg/h syst. Transderm.</t>
  </si>
  <si>
    <t>Durogesic 50mcg/h syst. Transderm.</t>
  </si>
  <si>
    <t>Encorton 20mg x 20 tbl.</t>
  </si>
  <si>
    <t>Epanutin parenter.inj. 250Mg/5ml</t>
  </si>
  <si>
    <t>Fenactil inj.25mg/ml x 10 amp./2ml.</t>
  </si>
  <si>
    <t>Fenactil inj.5mg/ml x 5 amp. 5Ml</t>
  </si>
  <si>
    <t>Folacid 5mg x 30tbl</t>
  </si>
  <si>
    <t>Foradil 0,012 x 60 kps. ( prosz. Inhal)</t>
  </si>
  <si>
    <t xml:space="preserve">Gastrolit saszetki 4,15g x 15 </t>
  </si>
  <si>
    <t>Gensulin M 30 zaw.100j.m./ml x 5 wkł. 3Ml</t>
  </si>
  <si>
    <t xml:space="preserve">Gensulin N zaw.100j.m./ml x 5 wkład. 3ml </t>
  </si>
  <si>
    <t>Glucophage XR 500mg x 30 tbl. O przedł. Uwalnian.</t>
  </si>
  <si>
    <t>Gopten 0,5mg x 28 kaps. Tward.</t>
  </si>
  <si>
    <t>Gopten 2mg x 28 kaps. Tward.</t>
  </si>
  <si>
    <t>Helicid 40 inj. 0,04g x 1fiol</t>
  </si>
  <si>
    <t>Ibuprom Max 400mg x 48 tbl.draż.</t>
  </si>
  <si>
    <t>Inspra 50mg x 30 tabl. powlek.</t>
  </si>
  <si>
    <t>Kwetaplex 100mg x 60 tabl. powlek</t>
  </si>
  <si>
    <t>Kwetaplex 25mg x 30 tabl. powlek</t>
  </si>
  <si>
    <t>Lacrimal krople do oczu, 5ml</t>
  </si>
  <si>
    <t>Lipanthyl 267mg x 30 kapsuł.</t>
  </si>
  <si>
    <t>Liponexin x 30 kaps.</t>
  </si>
  <si>
    <t>Lorafen 2,5 mg x 25 tbl. Draż.</t>
  </si>
  <si>
    <t>Lorista H 50mg + 12,5mg x 28tbl.powl.</t>
  </si>
  <si>
    <t>Medazepam 10mg x 20 kps. Tward.</t>
  </si>
  <si>
    <t>MEMOTROPIL 400mg X 60 kaps. Polpharma</t>
  </si>
  <si>
    <t>METRONIDAZOL Polpharma 0,5 X 10 tabl. Dop..</t>
  </si>
  <si>
    <t>METRONIDAZOL Polpharma O,25 X 20 TBL.</t>
  </si>
  <si>
    <t>Miansegen 10mg*30tabl.powl.(3bl)</t>
  </si>
  <si>
    <t>Miansegen 30mg*30tabl.powl(3bl)</t>
  </si>
  <si>
    <t>MicardisPlus 80mg/12,5 x 28 tbl.</t>
  </si>
  <si>
    <t>Miflonide 200 mcg x 60 kaps.tw.</t>
  </si>
  <si>
    <t>Milgamma 100mg +100mg x 30 draż</t>
  </si>
  <si>
    <t>Milurit 300 mg x 30 tbl.</t>
  </si>
  <si>
    <t xml:space="preserve">MYDOCALM 50 mg*30 tabl. powl. Forfarm IMP.R </t>
  </si>
  <si>
    <t>Neurontin 100mg x 100 kaps.twarde,</t>
  </si>
  <si>
    <t>Pangrol 10000 x 30 tbl.</t>
  </si>
  <si>
    <t>Penester 5mg x 30 tbl.powlek.</t>
  </si>
  <si>
    <t>Pritor Plus 80mg + 25mg x 28 tbl.</t>
  </si>
  <si>
    <t>Ranigast sol pro infus.0,05% 100ml</t>
  </si>
  <si>
    <t>Reguib 2mg x 21 tabl. powlekanych</t>
  </si>
  <si>
    <t>Reguib 5mg x 21 tabl. powlekanych</t>
  </si>
  <si>
    <t>Rosuvastatin 10mg x 30 tbl.</t>
  </si>
  <si>
    <t>Rosuvastatin 20mg x 30 tbl.</t>
  </si>
  <si>
    <t>SinematCR 200/50mg 100 tbl.o zmodyf.uwaln.</t>
  </si>
  <si>
    <t>Sirdalud 6mg MR x 30 kps o zmod. Uwaln.</t>
  </si>
  <si>
    <t>Sulfasalazin EN 500mgx 100tbl. Dojelit.</t>
  </si>
  <si>
    <t>Tardyferon 80mg x 30 tbl. O przedł.uwalnianiu</t>
  </si>
  <si>
    <t>Taromentin 500 mg +125mg x 14 tbl</t>
  </si>
  <si>
    <t>Taromentin 875 mg + 125mg x 14 tbl powl.</t>
  </si>
  <si>
    <t>Tensart 160</t>
  </si>
  <si>
    <t>Tiapridal 100mg x 20 tbl.</t>
  </si>
  <si>
    <t>Toramide 5 MG X 30 TBL (3blist)</t>
  </si>
  <si>
    <t>Trifas 20, r-r do wstrzyk.5mg/ml, 5amp. 4Ml</t>
  </si>
  <si>
    <t>Tritacae 2,5 mg x 28 tbl.</t>
  </si>
  <si>
    <t>Vanatex  160mg +25mg</t>
  </si>
  <si>
    <t>Vanatex HCT 160mg +25mg</t>
  </si>
  <si>
    <t>Cena całkowita dla każdej z pozycji (poz.3x4)</t>
  </si>
  <si>
    <t>Wartość ogółem brutto         (poz.5+7)</t>
  </si>
  <si>
    <t>Heviran 400mg x 30 tabl. powl.</t>
  </si>
  <si>
    <t>inj. Adrenalini 0,001g/1ml x 10 amp.</t>
  </si>
  <si>
    <t>Nootropil 20% 20ml (100) płyn doustny 20% x 150ml</t>
  </si>
  <si>
    <t>Posorutin krople oczne 10ml</t>
  </si>
  <si>
    <t>Valsartan tabl.powl. 160Mg x 28</t>
  </si>
  <si>
    <t>Valsartan tabl.powl. 80 mg x 28</t>
  </si>
  <si>
    <t>Vancomycin MIP 1000 pr.do sporz.r-ru do inf.doż i r. doustnegox 5 fiol.</t>
  </si>
  <si>
    <t>Zaldiar 37,5 + 325mg x 20 draż</t>
  </si>
  <si>
    <t>Zomiren SR 0,5mg x 30 tabl.</t>
  </si>
  <si>
    <t>Zomiren SR 1mg x 30 tabl.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</si>
</sst>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#.00"/>
    <numFmt numFmtId="166" formatCode="#,##0.00&quot; zł&quot;;[Red]#,##0.00&quot; zł&quot;"/>
    <numFmt numFmtId="167" formatCode="#,##0.00\ [$zł-415];[Red]\-#,##0.00\ [$zł-415]"/>
    <numFmt numFmtId="168" formatCode="#,###.0"/>
    <numFmt numFmtId="169" formatCode="#,###.000"/>
    <numFmt numFmtId="170" formatCode="0.0"/>
    <numFmt numFmtId="171" formatCode="#,##0.0&quot; zł&quot;"/>
    <numFmt numFmtId="172" formatCode="#,##0&quot; zł&quot;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24">
    <font>
      <sz val="10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20" borderId="1" applyNumberFormat="0" applyAlignment="0" applyProtection="0"/>
    <xf numFmtId="9" fontId="0" fillId="0" borderId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1" fontId="1" fillId="24" borderId="10" xfId="53" applyNumberFormat="1" applyFont="1" applyFill="1" applyBorder="1" applyAlignment="1">
      <alignment horizontal="center"/>
      <protection/>
    </xf>
    <xf numFmtId="0" fontId="0" fillId="0" borderId="10" xfId="53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9" fontId="0" fillId="0" borderId="10" xfId="55" applyBorder="1" applyAlignment="1">
      <alignment/>
    </xf>
    <xf numFmtId="0" fontId="1" fillId="24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" fontId="1" fillId="24" borderId="10" xfId="0" applyNumberFormat="1" applyFont="1" applyFill="1" applyBorder="1" applyAlignment="1">
      <alignment horizontal="center" wrapText="1"/>
    </xf>
    <xf numFmtId="0" fontId="0" fillId="0" borderId="11" xfId="52" applyFont="1" applyBorder="1" applyAlignment="1">
      <alignment vertical="top" wrapText="1"/>
      <protection/>
    </xf>
    <xf numFmtId="1" fontId="1" fillId="24" borderId="12" xfId="0" applyNumberFormat="1" applyFont="1" applyFill="1" applyBorder="1" applyAlignment="1">
      <alignment horizontal="center" wrapText="1"/>
    </xf>
    <xf numFmtId="0" fontId="0" fillId="0" borderId="13" xfId="52" applyFont="1" applyBorder="1" applyAlignment="1">
      <alignment vertical="top" wrapText="1"/>
      <protection/>
    </xf>
    <xf numFmtId="1" fontId="1" fillId="24" borderId="12" xfId="53" applyNumberFormat="1" applyFont="1" applyFill="1" applyBorder="1" applyAlignment="1">
      <alignment horizontal="center"/>
      <protection/>
    </xf>
    <xf numFmtId="9" fontId="0" fillId="0" borderId="11" xfId="55" applyBorder="1" applyAlignment="1">
      <alignment/>
    </xf>
    <xf numFmtId="0" fontId="1" fillId="20" borderId="10" xfId="52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64" fontId="0" fillId="0" borderId="10" xfId="52" applyNumberFormat="1" applyFont="1" applyBorder="1" applyAlignment="1">
      <alignment horizontal="right"/>
      <protection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167" fontId="0" fillId="0" borderId="10" xfId="0" applyNumberFormat="1" applyFont="1" applyBorder="1" applyAlignment="1">
      <alignment horizontal="right"/>
    </xf>
    <xf numFmtId="164" fontId="0" fillId="0" borderId="10" xfId="53" applyNumberFormat="1" applyFont="1" applyBorder="1" applyAlignment="1">
      <alignment horizontal="right"/>
      <protection/>
    </xf>
    <xf numFmtId="2" fontId="0" fillId="0" borderId="10" xfId="0" applyNumberFormat="1" applyFont="1" applyBorder="1" applyAlignment="1">
      <alignment horizontal="right"/>
    </xf>
    <xf numFmtId="1" fontId="1" fillId="24" borderId="14" xfId="53" applyNumberFormat="1" applyFont="1" applyFill="1" applyBorder="1" applyAlignment="1">
      <alignment horizontal="center"/>
      <protection/>
    </xf>
    <xf numFmtId="2" fontId="0" fillId="0" borderId="14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1" fillId="24" borderId="15" xfId="53" applyFont="1" applyFill="1" applyBorder="1" applyAlignment="1">
      <alignment horizontal="center" wrapText="1"/>
      <protection/>
    </xf>
    <xf numFmtId="0" fontId="1" fillId="24" borderId="16" xfId="53" applyFont="1" applyFill="1" applyBorder="1" applyAlignment="1">
      <alignment horizontal="center" wrapText="1"/>
      <protection/>
    </xf>
    <xf numFmtId="164" fontId="1" fillId="24" borderId="16" xfId="53" applyNumberFormat="1" applyFont="1" applyFill="1" applyBorder="1" applyAlignment="1">
      <alignment horizontal="center" wrapText="1"/>
      <protection/>
    </xf>
    <xf numFmtId="9" fontId="1" fillId="24" borderId="16" xfId="53" applyNumberFormat="1" applyFont="1" applyFill="1" applyBorder="1" applyAlignment="1">
      <alignment horizontal="center" wrapText="1"/>
      <protection/>
    </xf>
    <xf numFmtId="164" fontId="1" fillId="24" borderId="17" xfId="53" applyNumberFormat="1" applyFont="1" applyFill="1" applyBorder="1" applyAlignment="1">
      <alignment horizontal="center" wrapText="1"/>
      <protection/>
    </xf>
    <xf numFmtId="1" fontId="1" fillId="24" borderId="18" xfId="53" applyNumberFormat="1" applyFont="1" applyFill="1" applyBorder="1" applyAlignment="1">
      <alignment horizontal="center"/>
      <protection/>
    </xf>
    <xf numFmtId="0" fontId="1" fillId="24" borderId="15" xfId="0" applyFont="1" applyFill="1" applyBorder="1" applyAlignment="1">
      <alignment horizontal="center" wrapText="1"/>
    </xf>
    <xf numFmtId="0" fontId="1" fillId="24" borderId="16" xfId="0" applyFont="1" applyFill="1" applyBorder="1" applyAlignment="1">
      <alignment horizontal="center" wrapText="1"/>
    </xf>
    <xf numFmtId="164" fontId="1" fillId="24" borderId="16" xfId="0" applyNumberFormat="1" applyFont="1" applyFill="1" applyBorder="1" applyAlignment="1">
      <alignment horizontal="center" wrapText="1"/>
    </xf>
    <xf numFmtId="9" fontId="1" fillId="24" borderId="16" xfId="0" applyNumberFormat="1" applyFont="1" applyFill="1" applyBorder="1" applyAlignment="1">
      <alignment horizontal="center" wrapText="1"/>
    </xf>
    <xf numFmtId="49" fontId="1" fillId="20" borderId="16" xfId="52" applyNumberFormat="1" applyFont="1" applyFill="1" applyBorder="1" applyAlignment="1">
      <alignment horizontal="center" wrapText="1"/>
      <protection/>
    </xf>
    <xf numFmtId="164" fontId="1" fillId="24" borderId="17" xfId="0" applyNumberFormat="1" applyFont="1" applyFill="1" applyBorder="1" applyAlignment="1">
      <alignment horizontal="center" wrapText="1"/>
    </xf>
    <xf numFmtId="0" fontId="1" fillId="24" borderId="18" xfId="0" applyFont="1" applyFill="1" applyBorder="1" applyAlignment="1">
      <alignment horizontal="center" wrapText="1"/>
    </xf>
    <xf numFmtId="0" fontId="0" fillId="0" borderId="19" xfId="53" applyFont="1" applyBorder="1">
      <alignment/>
      <protection/>
    </xf>
    <xf numFmtId="0" fontId="0" fillId="0" borderId="12" xfId="0" applyBorder="1" applyAlignment="1">
      <alignment/>
    </xf>
    <xf numFmtId="0" fontId="0" fillId="0" borderId="18" xfId="53" applyFont="1" applyBorder="1" applyAlignment="1">
      <alignment horizontal="right"/>
      <protection/>
    </xf>
    <xf numFmtId="164" fontId="0" fillId="0" borderId="11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164" fontId="1" fillId="24" borderId="21" xfId="53" applyNumberFormat="1" applyFont="1" applyFill="1" applyBorder="1" applyAlignment="1">
      <alignment horizontal="center" wrapText="1"/>
      <protection/>
    </xf>
    <xf numFmtId="164" fontId="1" fillId="24" borderId="22" xfId="53" applyNumberFormat="1" applyFont="1" applyFill="1" applyBorder="1" applyAlignment="1">
      <alignment horizontal="center" wrapText="1"/>
      <protection/>
    </xf>
    <xf numFmtId="1" fontId="1" fillId="24" borderId="23" xfId="53" applyNumberFormat="1" applyFont="1" applyFill="1" applyBorder="1" applyAlignment="1">
      <alignment horizontal="center"/>
      <protection/>
    </xf>
    <xf numFmtId="0" fontId="0" fillId="0" borderId="23" xfId="0" applyBorder="1" applyAlignment="1">
      <alignment/>
    </xf>
    <xf numFmtId="2" fontId="0" fillId="0" borderId="11" xfId="0" applyNumberFormat="1" applyFont="1" applyBorder="1" applyAlignment="1">
      <alignment horizontal="right"/>
    </xf>
    <xf numFmtId="2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11" xfId="0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6" xfId="0" applyFont="1" applyBorder="1" applyAlignment="1">
      <alignment/>
    </xf>
    <xf numFmtId="2" fontId="2" fillId="0" borderId="27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166" fontId="2" fillId="0" borderId="26" xfId="53" applyNumberFormat="1" applyFont="1" applyBorder="1">
      <alignment/>
      <protection/>
    </xf>
    <xf numFmtId="9" fontId="2" fillId="0" borderId="26" xfId="53" applyNumberFormat="1" applyFont="1" applyBorder="1">
      <alignment/>
      <protection/>
    </xf>
    <xf numFmtId="166" fontId="2" fillId="0" borderId="27" xfId="53" applyNumberFormat="1" applyFont="1" applyBorder="1">
      <alignment/>
      <protection/>
    </xf>
    <xf numFmtId="2" fontId="0" fillId="0" borderId="11" xfId="52" applyNumberFormat="1" applyFont="1" applyBorder="1" applyAlignment="1">
      <alignment vertical="top" wrapText="1"/>
      <protection/>
    </xf>
    <xf numFmtId="9" fontId="0" fillId="0" borderId="11" xfId="55" applyFont="1" applyBorder="1" applyAlignment="1">
      <alignment vertical="top" wrapText="1"/>
    </xf>
    <xf numFmtId="0" fontId="0" fillId="0" borderId="28" xfId="53" applyFont="1" applyBorder="1" applyAlignment="1">
      <alignment horizontal="right"/>
      <protection/>
    </xf>
    <xf numFmtId="0" fontId="4" fillId="0" borderId="29" xfId="0" applyFont="1" applyBorder="1" applyAlignment="1">
      <alignment/>
    </xf>
    <xf numFmtId="0" fontId="0" fillId="0" borderId="29" xfId="0" applyBorder="1" applyAlignment="1">
      <alignment/>
    </xf>
    <xf numFmtId="164" fontId="0" fillId="0" borderId="29" xfId="0" applyNumberFormat="1" applyFont="1" applyBorder="1" applyAlignment="1">
      <alignment horizontal="right"/>
    </xf>
    <xf numFmtId="9" fontId="0" fillId="0" borderId="29" xfId="55" applyBorder="1" applyAlignment="1">
      <alignment/>
    </xf>
    <xf numFmtId="0" fontId="0" fillId="0" borderId="30" xfId="0" applyBorder="1" applyAlignment="1">
      <alignment/>
    </xf>
    <xf numFmtId="0" fontId="2" fillId="0" borderId="10" xfId="0" applyFont="1" applyBorder="1" applyAlignment="1">
      <alignment/>
    </xf>
    <xf numFmtId="0" fontId="0" fillId="0" borderId="31" xfId="0" applyBorder="1" applyAlignment="1">
      <alignment/>
    </xf>
    <xf numFmtId="0" fontId="0" fillId="0" borderId="10" xfId="52" applyFont="1" applyBorder="1">
      <alignment/>
      <protection/>
    </xf>
    <xf numFmtId="2" fontId="0" fillId="0" borderId="10" xfId="53" applyNumberFormat="1" applyFont="1" applyBorder="1">
      <alignment/>
      <protection/>
    </xf>
    <xf numFmtId="166" fontId="0" fillId="0" borderId="10" xfId="53" applyNumberFormat="1" applyFont="1" applyBorder="1">
      <alignment/>
      <protection/>
    </xf>
    <xf numFmtId="164" fontId="0" fillId="0" borderId="12" xfId="53" applyNumberFormat="1" applyFont="1" applyBorder="1">
      <alignment/>
      <protection/>
    </xf>
    <xf numFmtId="0" fontId="23" fillId="0" borderId="0" xfId="53" applyFont="1" applyBorder="1">
      <alignment/>
      <protection/>
    </xf>
    <xf numFmtId="0" fontId="0" fillId="0" borderId="0" xfId="53" applyBorder="1">
      <alignment/>
      <protection/>
    </xf>
    <xf numFmtId="164" fontId="2" fillId="0" borderId="0" xfId="53" applyNumberFormat="1" applyFont="1" applyBorder="1">
      <alignment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164" fontId="2" fillId="0" borderId="20" xfId="53" applyNumberFormat="1" applyFont="1" applyBorder="1">
      <alignment/>
      <protection/>
    </xf>
    <xf numFmtId="0" fontId="23" fillId="0" borderId="18" xfId="53" applyFont="1" applyBorder="1">
      <alignment/>
      <protection/>
    </xf>
    <xf numFmtId="0" fontId="23" fillId="0" borderId="19" xfId="53" applyFont="1" applyBorder="1">
      <alignment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52" applyFont="1" applyBorder="1">
      <alignment/>
      <protection/>
    </xf>
    <xf numFmtId="2" fontId="0" fillId="0" borderId="11" xfId="53" applyNumberFormat="1" applyFont="1" applyBorder="1">
      <alignment/>
      <protection/>
    </xf>
    <xf numFmtId="166" fontId="0" fillId="0" borderId="11" xfId="53" applyNumberFormat="1" applyFont="1" applyBorder="1">
      <alignment/>
      <protection/>
    </xf>
    <xf numFmtId="164" fontId="0" fillId="0" borderId="13" xfId="53" applyNumberFormat="1" applyFont="1" applyBorder="1">
      <alignment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 1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Arkusz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Layout" workbookViewId="0" topLeftCell="A1">
      <selection activeCell="G22" sqref="G22"/>
    </sheetView>
  </sheetViews>
  <sheetFormatPr defaultColWidth="8.7109375" defaultRowHeight="12.75"/>
  <cols>
    <col min="1" max="1" width="4.00390625" style="0" customWidth="1"/>
    <col min="2" max="2" width="44.421875" style="0" customWidth="1"/>
    <col min="3" max="3" width="10.00390625" style="0" customWidth="1"/>
    <col min="4" max="4" width="10.421875" style="1" customWidth="1"/>
    <col min="5" max="5" width="10.57421875" style="1" customWidth="1"/>
    <col min="6" max="6" width="10.140625" style="2" customWidth="1"/>
    <col min="7" max="7" width="13.00390625" style="1" customWidth="1"/>
    <col min="8" max="8" width="15.00390625" style="1" customWidth="1"/>
    <col min="9" max="9" width="23.7109375" style="1" customWidth="1"/>
  </cols>
  <sheetData>
    <row r="1" spans="1:9" ht="75" customHeight="1">
      <c r="A1" s="40" t="s">
        <v>0</v>
      </c>
      <c r="B1" s="41" t="s">
        <v>1</v>
      </c>
      <c r="C1" s="41" t="s">
        <v>2</v>
      </c>
      <c r="D1" s="42" t="s">
        <v>3</v>
      </c>
      <c r="E1" s="42" t="s">
        <v>12</v>
      </c>
      <c r="F1" s="43" t="s">
        <v>4</v>
      </c>
      <c r="G1" s="44" t="s">
        <v>7</v>
      </c>
      <c r="H1" s="44" t="s">
        <v>13</v>
      </c>
      <c r="I1" s="45" t="s">
        <v>8</v>
      </c>
    </row>
    <row r="2" spans="1:9" ht="13.5" customHeight="1">
      <c r="A2" s="46">
        <v>1</v>
      </c>
      <c r="B2" s="10">
        <v>2</v>
      </c>
      <c r="C2" s="10">
        <v>3</v>
      </c>
      <c r="D2" s="13">
        <v>4</v>
      </c>
      <c r="E2" s="13">
        <v>5</v>
      </c>
      <c r="F2" s="13">
        <v>6</v>
      </c>
      <c r="G2" s="19">
        <v>7</v>
      </c>
      <c r="H2" s="19">
        <v>8</v>
      </c>
      <c r="I2" s="15">
        <v>9</v>
      </c>
    </row>
    <row r="3" spans="1:9" ht="13.5" thickBot="1">
      <c r="A3" s="47">
        <v>1</v>
      </c>
      <c r="B3" s="59" t="s">
        <v>14</v>
      </c>
      <c r="C3" s="59">
        <v>1</v>
      </c>
      <c r="D3" s="14"/>
      <c r="E3" s="67">
        <f>C3*D3</f>
        <v>0</v>
      </c>
      <c r="F3" s="68"/>
      <c r="G3" s="67">
        <f>D3*E3</f>
        <v>0</v>
      </c>
      <c r="H3" s="67">
        <f>E3+G3</f>
        <v>0</v>
      </c>
      <c r="I3" s="16"/>
    </row>
    <row r="4" spans="1:9" ht="13.5" thickBot="1">
      <c r="A4" s="11"/>
      <c r="B4" s="11"/>
      <c r="C4" s="23"/>
      <c r="D4" s="63" t="s">
        <v>6</v>
      </c>
      <c r="E4" s="64">
        <f>SUM(E3:E3)</f>
        <v>0</v>
      </c>
      <c r="F4" s="65"/>
      <c r="G4" s="64">
        <f>SUM(G3:G3)</f>
        <v>0</v>
      </c>
      <c r="H4" s="66">
        <f>SUM(H3:H3)</f>
        <v>0</v>
      </c>
      <c r="I4" s="12"/>
    </row>
    <row r="5" spans="1:9" ht="12.75">
      <c r="A5" s="3"/>
      <c r="B5" s="3"/>
      <c r="C5" s="3"/>
      <c r="D5" s="4"/>
      <c r="E5" s="4"/>
      <c r="F5" s="5"/>
      <c r="G5" s="4"/>
      <c r="H5" s="4"/>
      <c r="I5" s="4"/>
    </row>
    <row r="6" spans="1:9" ht="12.75">
      <c r="A6" s="3"/>
      <c r="B6" s="3"/>
      <c r="C6" s="3"/>
      <c r="D6" s="4"/>
      <c r="E6" s="4"/>
      <c r="F6" s="5"/>
      <c r="G6" s="4"/>
      <c r="H6" s="4"/>
      <c r="I6" s="4"/>
    </row>
    <row r="7" spans="1:9" ht="12.75">
      <c r="A7" s="3"/>
      <c r="B7" s="3"/>
      <c r="C7" s="3"/>
      <c r="D7" s="4"/>
      <c r="E7" s="4"/>
      <c r="F7" s="5"/>
      <c r="G7" s="4"/>
      <c r="H7" s="4"/>
      <c r="I7" s="4"/>
    </row>
    <row r="8" spans="1:9" ht="12.75">
      <c r="A8" s="3"/>
      <c r="B8" s="3"/>
      <c r="C8" s="3"/>
      <c r="D8" s="4"/>
      <c r="E8" s="4"/>
      <c r="F8" s="5"/>
      <c r="G8" s="4"/>
      <c r="H8" s="4"/>
      <c r="I8" s="4"/>
    </row>
    <row r="9" spans="1:9" ht="12.75">
      <c r="A9" s="3"/>
      <c r="B9" s="3"/>
      <c r="C9" s="3"/>
      <c r="D9" s="4"/>
      <c r="E9" s="4"/>
      <c r="F9" s="5"/>
      <c r="G9" s="4"/>
      <c r="H9" s="4"/>
      <c r="I9" s="4"/>
    </row>
    <row r="10" spans="1:9" ht="12.75">
      <c r="A10" s="3"/>
      <c r="B10" s="3"/>
      <c r="C10" s="3"/>
      <c r="D10" s="4"/>
      <c r="E10" s="4"/>
      <c r="F10" s="5"/>
      <c r="G10" s="4"/>
      <c r="H10" s="4"/>
      <c r="I10" s="4"/>
    </row>
    <row r="11" spans="1:9" ht="12.75">
      <c r="A11" s="3"/>
      <c r="B11" s="3"/>
      <c r="C11" s="3"/>
      <c r="D11" s="4"/>
      <c r="E11" s="4"/>
      <c r="F11" s="5"/>
      <c r="G11" s="4"/>
      <c r="H11" s="4"/>
      <c r="I11" s="4"/>
    </row>
    <row r="12" spans="1:9" ht="12.75">
      <c r="A12" s="3"/>
      <c r="B12" s="3"/>
      <c r="C12" s="3"/>
      <c r="D12" s="4"/>
      <c r="E12" s="4"/>
      <c r="F12" s="5"/>
      <c r="G12" s="4"/>
      <c r="H12" s="4"/>
      <c r="I12" s="4"/>
    </row>
  </sheetData>
  <sheetProtection selectLockedCells="1" selectUnlockedCells="1"/>
  <printOptions/>
  <pageMargins left="0.38" right="0.37" top="1.5104166666666665" bottom="0.9840277777777777" header="0.9402777777777778" footer="0.5"/>
  <pageSetup horizontalDpi="600" verticalDpi="600" orientation="landscape" paperSize="9" r:id="rId1"/>
  <headerFooter alignWithMargins="0">
    <oddHeader xml:space="preserve">&amp;CCZĘŚĆ 1. </oddHeader>
    <oddFooter>&amp;R&amp;Pz&amp;N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view="pageLayout" workbookViewId="0" topLeftCell="A1">
      <selection activeCell="A98" sqref="A98"/>
    </sheetView>
  </sheetViews>
  <sheetFormatPr defaultColWidth="11.57421875" defaultRowHeight="12.75"/>
  <cols>
    <col min="1" max="1" width="4.140625" style="0" customWidth="1"/>
    <col min="2" max="2" width="47.00390625" style="0" customWidth="1"/>
    <col min="3" max="3" width="9.28125" style="0" customWidth="1"/>
    <col min="4" max="4" width="10.57421875" style="0" customWidth="1"/>
    <col min="5" max="5" width="10.7109375" style="0" customWidth="1"/>
    <col min="6" max="6" width="8.8515625" style="0" customWidth="1"/>
    <col min="7" max="8" width="11.57421875" style="0" customWidth="1"/>
    <col min="9" max="9" width="21.7109375" style="0" customWidth="1"/>
  </cols>
  <sheetData>
    <row r="1" spans="1:9" ht="76.5">
      <c r="A1" s="34" t="s">
        <v>0</v>
      </c>
      <c r="B1" s="35" t="s">
        <v>1</v>
      </c>
      <c r="C1" s="35" t="s">
        <v>2</v>
      </c>
      <c r="D1" s="36" t="s">
        <v>3</v>
      </c>
      <c r="E1" s="36" t="s">
        <v>9</v>
      </c>
      <c r="F1" s="37" t="s">
        <v>4</v>
      </c>
      <c r="G1" s="36" t="s">
        <v>10</v>
      </c>
      <c r="H1" s="36" t="s">
        <v>11</v>
      </c>
      <c r="I1" s="38" t="s">
        <v>5</v>
      </c>
    </row>
    <row r="2" spans="1:9" ht="12.75">
      <c r="A2" s="39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17">
        <v>9</v>
      </c>
    </row>
    <row r="3" spans="1:9" ht="12.75">
      <c r="A3" s="49">
        <v>1</v>
      </c>
      <c r="B3" s="20" t="s">
        <v>17</v>
      </c>
      <c r="C3" s="20">
        <v>5</v>
      </c>
      <c r="D3" s="25"/>
      <c r="E3" s="21">
        <f aca="true" t="shared" si="0" ref="E3:E66">C3*D3</f>
        <v>0</v>
      </c>
      <c r="F3" s="9"/>
      <c r="G3" s="21">
        <f>E3*F3</f>
        <v>0</v>
      </c>
      <c r="H3" s="21">
        <f>E3+G3</f>
        <v>0</v>
      </c>
      <c r="I3" s="48"/>
    </row>
    <row r="4" spans="1:9" ht="12.75">
      <c r="A4" s="49">
        <v>2</v>
      </c>
      <c r="B4" s="20" t="s">
        <v>18</v>
      </c>
      <c r="C4" s="20">
        <v>50</v>
      </c>
      <c r="D4" s="26"/>
      <c r="E4" s="21">
        <f t="shared" si="0"/>
        <v>0</v>
      </c>
      <c r="F4" s="9"/>
      <c r="G4" s="21">
        <f aca="true" t="shared" si="1" ref="G4:G67">E4*F4</f>
        <v>0</v>
      </c>
      <c r="H4" s="21">
        <f aca="true" t="shared" si="2" ref="H4:H67">E4+G4</f>
        <v>0</v>
      </c>
      <c r="I4" s="48"/>
    </row>
    <row r="5" spans="1:9" ht="12.75">
      <c r="A5" s="49">
        <v>3</v>
      </c>
      <c r="B5" s="20" t="s">
        <v>19</v>
      </c>
      <c r="C5" s="20">
        <v>150</v>
      </c>
      <c r="D5" s="26"/>
      <c r="E5" s="21">
        <f t="shared" si="0"/>
        <v>0</v>
      </c>
      <c r="F5" s="9"/>
      <c r="G5" s="21">
        <f t="shared" si="1"/>
        <v>0</v>
      </c>
      <c r="H5" s="21">
        <f t="shared" si="2"/>
        <v>0</v>
      </c>
      <c r="I5" s="48"/>
    </row>
    <row r="6" spans="1:9" ht="12.75">
      <c r="A6" s="49">
        <v>4</v>
      </c>
      <c r="B6" s="20" t="s">
        <v>20</v>
      </c>
      <c r="C6" s="20">
        <v>5</v>
      </c>
      <c r="D6" s="26"/>
      <c r="E6" s="21">
        <f t="shared" si="0"/>
        <v>0</v>
      </c>
      <c r="F6" s="9"/>
      <c r="G6" s="21">
        <f t="shared" si="1"/>
        <v>0</v>
      </c>
      <c r="H6" s="21">
        <f t="shared" si="2"/>
        <v>0</v>
      </c>
      <c r="I6" s="48"/>
    </row>
    <row r="7" spans="1:9" ht="12.75">
      <c r="A7" s="49">
        <v>5</v>
      </c>
      <c r="B7" s="20" t="s">
        <v>21</v>
      </c>
      <c r="C7" s="20">
        <v>50</v>
      </c>
      <c r="D7" s="26"/>
      <c r="E7" s="21">
        <f t="shared" si="0"/>
        <v>0</v>
      </c>
      <c r="F7" s="9"/>
      <c r="G7" s="21">
        <f t="shared" si="1"/>
        <v>0</v>
      </c>
      <c r="H7" s="21">
        <f t="shared" si="2"/>
        <v>0</v>
      </c>
      <c r="I7" s="48"/>
    </row>
    <row r="8" spans="1:9" ht="12.75">
      <c r="A8" s="49">
        <v>6</v>
      </c>
      <c r="B8" s="20" t="s">
        <v>22</v>
      </c>
      <c r="C8" s="20">
        <v>40</v>
      </c>
      <c r="D8" s="26"/>
      <c r="E8" s="21">
        <f t="shared" si="0"/>
        <v>0</v>
      </c>
      <c r="F8" s="9"/>
      <c r="G8" s="21">
        <f t="shared" si="1"/>
        <v>0</v>
      </c>
      <c r="H8" s="21">
        <f t="shared" si="2"/>
        <v>0</v>
      </c>
      <c r="I8" s="48"/>
    </row>
    <row r="9" spans="1:9" ht="12.75">
      <c r="A9" s="49">
        <v>7</v>
      </c>
      <c r="B9" s="20" t="s">
        <v>23</v>
      </c>
      <c r="C9" s="20">
        <v>60</v>
      </c>
      <c r="D9" s="26"/>
      <c r="E9" s="21">
        <f t="shared" si="0"/>
        <v>0</v>
      </c>
      <c r="F9" s="9"/>
      <c r="G9" s="21">
        <f t="shared" si="1"/>
        <v>0</v>
      </c>
      <c r="H9" s="21">
        <f t="shared" si="2"/>
        <v>0</v>
      </c>
      <c r="I9" s="48"/>
    </row>
    <row r="10" spans="1:9" ht="12.75">
      <c r="A10" s="49">
        <v>8</v>
      </c>
      <c r="B10" s="20" t="s">
        <v>24</v>
      </c>
      <c r="C10" s="20">
        <v>10</v>
      </c>
      <c r="D10" s="25"/>
      <c r="E10" s="21">
        <f t="shared" si="0"/>
        <v>0</v>
      </c>
      <c r="F10" s="9"/>
      <c r="G10" s="21">
        <f t="shared" si="1"/>
        <v>0</v>
      </c>
      <c r="H10" s="21">
        <f t="shared" si="2"/>
        <v>0</v>
      </c>
      <c r="I10" s="48"/>
    </row>
    <row r="11" spans="1:9" ht="12.75">
      <c r="A11" s="49">
        <v>9</v>
      </c>
      <c r="B11" s="20" t="s">
        <v>25</v>
      </c>
      <c r="C11" s="20">
        <v>200</v>
      </c>
      <c r="D11" s="26"/>
      <c r="E11" s="21">
        <f t="shared" si="0"/>
        <v>0</v>
      </c>
      <c r="F11" s="9"/>
      <c r="G11" s="21">
        <f t="shared" si="1"/>
        <v>0</v>
      </c>
      <c r="H11" s="21">
        <f t="shared" si="2"/>
        <v>0</v>
      </c>
      <c r="I11" s="48"/>
    </row>
    <row r="12" spans="1:9" ht="12.75">
      <c r="A12" s="49">
        <v>10</v>
      </c>
      <c r="B12" s="20" t="s">
        <v>26</v>
      </c>
      <c r="C12" s="20">
        <v>20</v>
      </c>
      <c r="D12" s="26"/>
      <c r="E12" s="21">
        <f t="shared" si="0"/>
        <v>0</v>
      </c>
      <c r="F12" s="9"/>
      <c r="G12" s="21">
        <f t="shared" si="1"/>
        <v>0</v>
      </c>
      <c r="H12" s="21">
        <f t="shared" si="2"/>
        <v>0</v>
      </c>
      <c r="I12" s="48"/>
    </row>
    <row r="13" spans="1:9" ht="12.75">
      <c r="A13" s="49">
        <v>11</v>
      </c>
      <c r="B13" s="20" t="s">
        <v>27</v>
      </c>
      <c r="C13" s="20">
        <v>20</v>
      </c>
      <c r="D13" s="26"/>
      <c r="E13" s="21">
        <f t="shared" si="0"/>
        <v>0</v>
      </c>
      <c r="F13" s="9"/>
      <c r="G13" s="21">
        <f t="shared" si="1"/>
        <v>0</v>
      </c>
      <c r="H13" s="21">
        <f t="shared" si="2"/>
        <v>0</v>
      </c>
      <c r="I13" s="48"/>
    </row>
    <row r="14" spans="1:9" ht="12.75">
      <c r="A14" s="49">
        <v>12</v>
      </c>
      <c r="B14" s="22" t="s">
        <v>28</v>
      </c>
      <c r="C14" s="20">
        <v>200</v>
      </c>
      <c r="D14" s="26"/>
      <c r="E14" s="21">
        <f t="shared" si="0"/>
        <v>0</v>
      </c>
      <c r="F14" s="9"/>
      <c r="G14" s="21">
        <f t="shared" si="1"/>
        <v>0</v>
      </c>
      <c r="H14" s="21">
        <f t="shared" si="2"/>
        <v>0</v>
      </c>
      <c r="I14" s="48"/>
    </row>
    <row r="15" spans="1:9" ht="12.75">
      <c r="A15" s="49">
        <v>13</v>
      </c>
      <c r="B15" s="22" t="s">
        <v>29</v>
      </c>
      <c r="C15" s="20">
        <v>200</v>
      </c>
      <c r="D15" s="26"/>
      <c r="E15" s="21">
        <f t="shared" si="0"/>
        <v>0</v>
      </c>
      <c r="F15" s="9"/>
      <c r="G15" s="21">
        <f t="shared" si="1"/>
        <v>0</v>
      </c>
      <c r="H15" s="21">
        <f t="shared" si="2"/>
        <v>0</v>
      </c>
      <c r="I15" s="48"/>
    </row>
    <row r="16" spans="1:9" ht="12.75">
      <c r="A16" s="49">
        <v>14</v>
      </c>
      <c r="B16" s="20" t="s">
        <v>30</v>
      </c>
      <c r="C16" s="20">
        <v>300</v>
      </c>
      <c r="D16" s="26"/>
      <c r="E16" s="21">
        <f t="shared" si="0"/>
        <v>0</v>
      </c>
      <c r="F16" s="9"/>
      <c r="G16" s="21">
        <f t="shared" si="1"/>
        <v>0</v>
      </c>
      <c r="H16" s="21">
        <f t="shared" si="2"/>
        <v>0</v>
      </c>
      <c r="I16" s="48"/>
    </row>
    <row r="17" spans="1:9" ht="12.75">
      <c r="A17" s="49">
        <v>15</v>
      </c>
      <c r="B17" s="20" t="s">
        <v>31</v>
      </c>
      <c r="C17" s="20">
        <v>600</v>
      </c>
      <c r="D17" s="26"/>
      <c r="E17" s="21">
        <f t="shared" si="0"/>
        <v>0</v>
      </c>
      <c r="F17" s="9"/>
      <c r="G17" s="21">
        <f t="shared" si="1"/>
        <v>0</v>
      </c>
      <c r="H17" s="21">
        <f t="shared" si="2"/>
        <v>0</v>
      </c>
      <c r="I17" s="48"/>
    </row>
    <row r="18" spans="1:9" ht="12.75">
      <c r="A18" s="49">
        <v>16</v>
      </c>
      <c r="B18" s="20" t="s">
        <v>32</v>
      </c>
      <c r="C18" s="20">
        <v>50</v>
      </c>
      <c r="D18" s="26"/>
      <c r="E18" s="21">
        <f t="shared" si="0"/>
        <v>0</v>
      </c>
      <c r="F18" s="9"/>
      <c r="G18" s="21">
        <f t="shared" si="1"/>
        <v>0</v>
      </c>
      <c r="H18" s="21">
        <f t="shared" si="2"/>
        <v>0</v>
      </c>
      <c r="I18" s="48"/>
    </row>
    <row r="19" spans="1:9" ht="12.75">
      <c r="A19" s="49">
        <v>17</v>
      </c>
      <c r="B19" s="20" t="s">
        <v>33</v>
      </c>
      <c r="C19" s="20">
        <v>50</v>
      </c>
      <c r="D19" s="26"/>
      <c r="E19" s="21">
        <f t="shared" si="0"/>
        <v>0</v>
      </c>
      <c r="F19" s="9"/>
      <c r="G19" s="21">
        <f t="shared" si="1"/>
        <v>0</v>
      </c>
      <c r="H19" s="21">
        <f t="shared" si="2"/>
        <v>0</v>
      </c>
      <c r="I19" s="48"/>
    </row>
    <row r="20" spans="1:9" ht="12.75">
      <c r="A20" s="49">
        <v>18</v>
      </c>
      <c r="B20" s="22" t="s">
        <v>34</v>
      </c>
      <c r="C20" s="20">
        <v>350</v>
      </c>
      <c r="D20" s="28"/>
      <c r="E20" s="21">
        <f t="shared" si="0"/>
        <v>0</v>
      </c>
      <c r="F20" s="9"/>
      <c r="G20" s="21">
        <f t="shared" si="1"/>
        <v>0</v>
      </c>
      <c r="H20" s="21">
        <f t="shared" si="2"/>
        <v>0</v>
      </c>
      <c r="I20" s="48"/>
    </row>
    <row r="21" spans="1:9" ht="12.75">
      <c r="A21" s="49">
        <v>19</v>
      </c>
      <c r="B21" s="20" t="s">
        <v>35</v>
      </c>
      <c r="C21" s="20">
        <v>50</v>
      </c>
      <c r="D21" s="26"/>
      <c r="E21" s="21">
        <f t="shared" si="0"/>
        <v>0</v>
      </c>
      <c r="F21" s="9"/>
      <c r="G21" s="21">
        <f t="shared" si="1"/>
        <v>0</v>
      </c>
      <c r="H21" s="21">
        <f t="shared" si="2"/>
        <v>0</v>
      </c>
      <c r="I21" s="48"/>
    </row>
    <row r="22" spans="1:9" ht="12.75">
      <c r="A22" s="49">
        <v>20</v>
      </c>
      <c r="B22" s="20" t="s">
        <v>36</v>
      </c>
      <c r="C22" s="20">
        <v>350</v>
      </c>
      <c r="D22" s="26"/>
      <c r="E22" s="21">
        <f t="shared" si="0"/>
        <v>0</v>
      </c>
      <c r="F22" s="9"/>
      <c r="G22" s="21">
        <f t="shared" si="1"/>
        <v>0</v>
      </c>
      <c r="H22" s="21">
        <f t="shared" si="2"/>
        <v>0</v>
      </c>
      <c r="I22" s="48"/>
    </row>
    <row r="23" spans="1:9" ht="12.75">
      <c r="A23" s="49">
        <v>21</v>
      </c>
      <c r="B23" s="20" t="s">
        <v>37</v>
      </c>
      <c r="C23" s="20">
        <v>50</v>
      </c>
      <c r="D23" s="26"/>
      <c r="E23" s="21">
        <f t="shared" si="0"/>
        <v>0</v>
      </c>
      <c r="F23" s="9"/>
      <c r="G23" s="21">
        <f t="shared" si="1"/>
        <v>0</v>
      </c>
      <c r="H23" s="21">
        <f t="shared" si="2"/>
        <v>0</v>
      </c>
      <c r="I23" s="48"/>
    </row>
    <row r="24" spans="1:9" ht="12.75">
      <c r="A24" s="49">
        <v>22</v>
      </c>
      <c r="B24" s="20" t="s">
        <v>38</v>
      </c>
      <c r="C24" s="20">
        <v>50</v>
      </c>
      <c r="D24" s="26"/>
      <c r="E24" s="21">
        <f t="shared" si="0"/>
        <v>0</v>
      </c>
      <c r="F24" s="9"/>
      <c r="G24" s="21">
        <f t="shared" si="1"/>
        <v>0</v>
      </c>
      <c r="H24" s="21">
        <f t="shared" si="2"/>
        <v>0</v>
      </c>
      <c r="I24" s="48"/>
    </row>
    <row r="25" spans="1:9" ht="12.75">
      <c r="A25" s="49">
        <v>23</v>
      </c>
      <c r="B25" s="22" t="s">
        <v>39</v>
      </c>
      <c r="C25" s="20">
        <v>100</v>
      </c>
      <c r="D25" s="26"/>
      <c r="E25" s="21">
        <f t="shared" si="0"/>
        <v>0</v>
      </c>
      <c r="F25" s="9"/>
      <c r="G25" s="21">
        <f t="shared" si="1"/>
        <v>0</v>
      </c>
      <c r="H25" s="21">
        <f t="shared" si="2"/>
        <v>0</v>
      </c>
      <c r="I25" s="48"/>
    </row>
    <row r="26" spans="1:9" ht="12.75">
      <c r="A26" s="49">
        <v>24</v>
      </c>
      <c r="B26" s="22" t="s">
        <v>40</v>
      </c>
      <c r="C26" s="20">
        <v>100</v>
      </c>
      <c r="D26" s="26"/>
      <c r="E26" s="21">
        <f t="shared" si="0"/>
        <v>0</v>
      </c>
      <c r="F26" s="9"/>
      <c r="G26" s="21">
        <f t="shared" si="1"/>
        <v>0</v>
      </c>
      <c r="H26" s="21">
        <f t="shared" si="2"/>
        <v>0</v>
      </c>
      <c r="I26" s="48"/>
    </row>
    <row r="27" spans="1:9" ht="12.75">
      <c r="A27" s="49">
        <v>25</v>
      </c>
      <c r="B27" s="22" t="s">
        <v>41</v>
      </c>
      <c r="C27" s="20">
        <v>150</v>
      </c>
      <c r="D27" s="25"/>
      <c r="E27" s="21">
        <f t="shared" si="0"/>
        <v>0</v>
      </c>
      <c r="F27" s="9"/>
      <c r="G27" s="21">
        <f t="shared" si="1"/>
        <v>0</v>
      </c>
      <c r="H27" s="21">
        <f t="shared" si="2"/>
        <v>0</v>
      </c>
      <c r="I27" s="48"/>
    </row>
    <row r="28" spans="1:9" ht="12.75">
      <c r="A28" s="49">
        <v>26</v>
      </c>
      <c r="B28" s="20" t="s">
        <v>42</v>
      </c>
      <c r="C28" s="20">
        <v>150</v>
      </c>
      <c r="D28" s="26"/>
      <c r="E28" s="21">
        <f t="shared" si="0"/>
        <v>0</v>
      </c>
      <c r="F28" s="9"/>
      <c r="G28" s="21">
        <f t="shared" si="1"/>
        <v>0</v>
      </c>
      <c r="H28" s="21">
        <f t="shared" si="2"/>
        <v>0</v>
      </c>
      <c r="I28" s="48"/>
    </row>
    <row r="29" spans="1:9" ht="12.75">
      <c r="A29" s="49">
        <v>27</v>
      </c>
      <c r="B29" s="20" t="s">
        <v>43</v>
      </c>
      <c r="C29" s="20">
        <v>200</v>
      </c>
      <c r="D29" s="26"/>
      <c r="E29" s="21">
        <f t="shared" si="0"/>
        <v>0</v>
      </c>
      <c r="F29" s="9"/>
      <c r="G29" s="21">
        <f t="shared" si="1"/>
        <v>0</v>
      </c>
      <c r="H29" s="21">
        <f t="shared" si="2"/>
        <v>0</v>
      </c>
      <c r="I29" s="48"/>
    </row>
    <row r="30" spans="1:9" ht="12.75">
      <c r="A30" s="49">
        <v>28</v>
      </c>
      <c r="B30" s="22" t="s">
        <v>44</v>
      </c>
      <c r="C30" s="20">
        <v>50</v>
      </c>
      <c r="D30" s="26"/>
      <c r="E30" s="21">
        <f t="shared" si="0"/>
        <v>0</v>
      </c>
      <c r="F30" s="9"/>
      <c r="G30" s="21">
        <f t="shared" si="1"/>
        <v>0</v>
      </c>
      <c r="H30" s="21">
        <f t="shared" si="2"/>
        <v>0</v>
      </c>
      <c r="I30" s="48"/>
    </row>
    <row r="31" spans="1:9" ht="12.75">
      <c r="A31" s="49">
        <v>29</v>
      </c>
      <c r="B31" s="22" t="s">
        <v>45</v>
      </c>
      <c r="C31" s="20">
        <v>20</v>
      </c>
      <c r="D31" s="26"/>
      <c r="E31" s="21">
        <f t="shared" si="0"/>
        <v>0</v>
      </c>
      <c r="F31" s="9"/>
      <c r="G31" s="21">
        <f t="shared" si="1"/>
        <v>0</v>
      </c>
      <c r="H31" s="21">
        <f t="shared" si="2"/>
        <v>0</v>
      </c>
      <c r="I31" s="48"/>
    </row>
    <row r="32" spans="1:9" ht="12.75">
      <c r="A32" s="49">
        <v>30</v>
      </c>
      <c r="B32" s="20" t="s">
        <v>46</v>
      </c>
      <c r="C32" s="20">
        <v>100</v>
      </c>
      <c r="D32" s="26"/>
      <c r="E32" s="21">
        <f t="shared" si="0"/>
        <v>0</v>
      </c>
      <c r="F32" s="9"/>
      <c r="G32" s="21">
        <f t="shared" si="1"/>
        <v>0</v>
      </c>
      <c r="H32" s="21">
        <f t="shared" si="2"/>
        <v>0</v>
      </c>
      <c r="I32" s="48"/>
    </row>
    <row r="33" spans="1:9" ht="12.75">
      <c r="A33" s="49">
        <v>31</v>
      </c>
      <c r="B33" s="20" t="s">
        <v>47</v>
      </c>
      <c r="C33" s="20">
        <v>200</v>
      </c>
      <c r="D33" s="26"/>
      <c r="E33" s="21">
        <f t="shared" si="0"/>
        <v>0</v>
      </c>
      <c r="F33" s="9"/>
      <c r="G33" s="21">
        <f t="shared" si="1"/>
        <v>0</v>
      </c>
      <c r="H33" s="21">
        <f t="shared" si="2"/>
        <v>0</v>
      </c>
      <c r="I33" s="48"/>
    </row>
    <row r="34" spans="1:9" ht="12.75">
      <c r="A34" s="49">
        <v>32</v>
      </c>
      <c r="B34" s="20" t="s">
        <v>48</v>
      </c>
      <c r="C34" s="20">
        <v>300</v>
      </c>
      <c r="D34" s="26"/>
      <c r="E34" s="21">
        <f t="shared" si="0"/>
        <v>0</v>
      </c>
      <c r="F34" s="9"/>
      <c r="G34" s="21">
        <f t="shared" si="1"/>
        <v>0</v>
      </c>
      <c r="H34" s="21">
        <f t="shared" si="2"/>
        <v>0</v>
      </c>
      <c r="I34" s="48"/>
    </row>
    <row r="35" spans="1:9" ht="12.75">
      <c r="A35" s="49">
        <v>33</v>
      </c>
      <c r="B35" s="20" t="s">
        <v>49</v>
      </c>
      <c r="C35" s="20">
        <v>100</v>
      </c>
      <c r="D35" s="26"/>
      <c r="E35" s="21">
        <f t="shared" si="0"/>
        <v>0</v>
      </c>
      <c r="F35" s="9"/>
      <c r="G35" s="21">
        <f t="shared" si="1"/>
        <v>0</v>
      </c>
      <c r="H35" s="21">
        <f t="shared" si="2"/>
        <v>0</v>
      </c>
      <c r="I35" s="48"/>
    </row>
    <row r="36" spans="1:9" ht="12.75">
      <c r="A36" s="49">
        <v>34</v>
      </c>
      <c r="B36" s="20" t="s">
        <v>50</v>
      </c>
      <c r="C36" s="20">
        <v>100</v>
      </c>
      <c r="D36" s="26"/>
      <c r="E36" s="21">
        <f t="shared" si="0"/>
        <v>0</v>
      </c>
      <c r="F36" s="9"/>
      <c r="G36" s="21">
        <f t="shared" si="1"/>
        <v>0</v>
      </c>
      <c r="H36" s="21">
        <f t="shared" si="2"/>
        <v>0</v>
      </c>
      <c r="I36" s="48"/>
    </row>
    <row r="37" spans="1:9" ht="12.75">
      <c r="A37" s="49">
        <v>35</v>
      </c>
      <c r="B37" s="20" t="s">
        <v>51</v>
      </c>
      <c r="C37" s="20">
        <v>5</v>
      </c>
      <c r="D37" s="26"/>
      <c r="E37" s="21">
        <f t="shared" si="0"/>
        <v>0</v>
      </c>
      <c r="F37" s="9"/>
      <c r="G37" s="21">
        <f t="shared" si="1"/>
        <v>0</v>
      </c>
      <c r="H37" s="21">
        <f t="shared" si="2"/>
        <v>0</v>
      </c>
      <c r="I37" s="48"/>
    </row>
    <row r="38" spans="1:9" ht="12.75">
      <c r="A38" s="49">
        <v>36</v>
      </c>
      <c r="B38" s="20" t="s">
        <v>52</v>
      </c>
      <c r="C38" s="20">
        <v>40</v>
      </c>
      <c r="D38" s="26"/>
      <c r="E38" s="21">
        <f t="shared" si="0"/>
        <v>0</v>
      </c>
      <c r="F38" s="9"/>
      <c r="G38" s="21">
        <f t="shared" si="1"/>
        <v>0</v>
      </c>
      <c r="H38" s="21">
        <f t="shared" si="2"/>
        <v>0</v>
      </c>
      <c r="I38" s="48"/>
    </row>
    <row r="39" spans="1:9" ht="12.75">
      <c r="A39" s="49">
        <v>37</v>
      </c>
      <c r="B39" s="20" t="s">
        <v>53</v>
      </c>
      <c r="C39" s="20">
        <v>60</v>
      </c>
      <c r="D39" s="26"/>
      <c r="E39" s="21">
        <f t="shared" si="0"/>
        <v>0</v>
      </c>
      <c r="F39" s="9"/>
      <c r="G39" s="21">
        <f t="shared" si="1"/>
        <v>0</v>
      </c>
      <c r="H39" s="21">
        <f t="shared" si="2"/>
        <v>0</v>
      </c>
      <c r="I39" s="48"/>
    </row>
    <row r="40" spans="1:9" ht="12.75">
      <c r="A40" s="49">
        <v>38</v>
      </c>
      <c r="B40" s="27" t="s">
        <v>54</v>
      </c>
      <c r="C40" s="20">
        <v>400</v>
      </c>
      <c r="D40" s="26"/>
      <c r="E40" s="21">
        <f t="shared" si="0"/>
        <v>0</v>
      </c>
      <c r="F40" s="9"/>
      <c r="G40" s="21">
        <f t="shared" si="1"/>
        <v>0</v>
      </c>
      <c r="H40" s="21">
        <f t="shared" si="2"/>
        <v>0</v>
      </c>
      <c r="I40" s="48"/>
    </row>
    <row r="41" spans="1:9" ht="12.75">
      <c r="A41" s="49">
        <v>39</v>
      </c>
      <c r="B41" s="20" t="s">
        <v>55</v>
      </c>
      <c r="C41" s="20">
        <v>30</v>
      </c>
      <c r="D41" s="26"/>
      <c r="E41" s="21">
        <f t="shared" si="0"/>
        <v>0</v>
      </c>
      <c r="F41" s="9"/>
      <c r="G41" s="21">
        <f t="shared" si="1"/>
        <v>0</v>
      </c>
      <c r="H41" s="21">
        <f t="shared" si="2"/>
        <v>0</v>
      </c>
      <c r="I41" s="48"/>
    </row>
    <row r="42" spans="1:9" ht="12.75">
      <c r="A42" s="49">
        <v>40</v>
      </c>
      <c r="B42" s="20" t="s">
        <v>56</v>
      </c>
      <c r="C42" s="20">
        <v>20</v>
      </c>
      <c r="D42" s="26"/>
      <c r="E42" s="21">
        <f t="shared" si="0"/>
        <v>0</v>
      </c>
      <c r="F42" s="9"/>
      <c r="G42" s="21">
        <f t="shared" si="1"/>
        <v>0</v>
      </c>
      <c r="H42" s="21">
        <f t="shared" si="2"/>
        <v>0</v>
      </c>
      <c r="I42" s="48"/>
    </row>
    <row r="43" spans="1:9" ht="12.75">
      <c r="A43" s="49">
        <v>41</v>
      </c>
      <c r="B43" s="20" t="s">
        <v>57</v>
      </c>
      <c r="C43" s="20">
        <v>10</v>
      </c>
      <c r="D43" s="26"/>
      <c r="E43" s="21">
        <f t="shared" si="0"/>
        <v>0</v>
      </c>
      <c r="F43" s="9"/>
      <c r="G43" s="21">
        <f t="shared" si="1"/>
        <v>0</v>
      </c>
      <c r="H43" s="21">
        <f t="shared" si="2"/>
        <v>0</v>
      </c>
      <c r="I43" s="48"/>
    </row>
    <row r="44" spans="1:9" ht="12.75">
      <c r="A44" s="49">
        <v>42</v>
      </c>
      <c r="B44" s="20" t="s">
        <v>58</v>
      </c>
      <c r="C44" s="20">
        <v>10</v>
      </c>
      <c r="D44" s="26"/>
      <c r="E44" s="21">
        <f t="shared" si="0"/>
        <v>0</v>
      </c>
      <c r="F44" s="9"/>
      <c r="G44" s="21">
        <f t="shared" si="1"/>
        <v>0</v>
      </c>
      <c r="H44" s="21">
        <f t="shared" si="2"/>
        <v>0</v>
      </c>
      <c r="I44" s="48"/>
    </row>
    <row r="45" spans="1:9" ht="12.75">
      <c r="A45" s="49">
        <v>43</v>
      </c>
      <c r="B45" s="20" t="s">
        <v>59</v>
      </c>
      <c r="C45" s="20">
        <v>30</v>
      </c>
      <c r="D45" s="26"/>
      <c r="E45" s="21">
        <f t="shared" si="0"/>
        <v>0</v>
      </c>
      <c r="F45" s="9"/>
      <c r="G45" s="21">
        <f t="shared" si="1"/>
        <v>0</v>
      </c>
      <c r="H45" s="21">
        <f t="shared" si="2"/>
        <v>0</v>
      </c>
      <c r="I45" s="48"/>
    </row>
    <row r="46" spans="1:9" ht="12.75">
      <c r="A46" s="49">
        <v>44</v>
      </c>
      <c r="B46" s="20" t="s">
        <v>60</v>
      </c>
      <c r="C46" s="20">
        <v>30</v>
      </c>
      <c r="D46" s="29"/>
      <c r="E46" s="21">
        <f t="shared" si="0"/>
        <v>0</v>
      </c>
      <c r="F46" s="9"/>
      <c r="G46" s="21">
        <f t="shared" si="1"/>
        <v>0</v>
      </c>
      <c r="H46" s="21">
        <f t="shared" si="2"/>
        <v>0</v>
      </c>
      <c r="I46" s="48"/>
    </row>
    <row r="47" spans="1:9" ht="12.75">
      <c r="A47" s="49">
        <v>45</v>
      </c>
      <c r="B47" s="20" t="s">
        <v>61</v>
      </c>
      <c r="C47" s="20">
        <v>600</v>
      </c>
      <c r="D47" s="28"/>
      <c r="E47" s="21">
        <f t="shared" si="0"/>
        <v>0</v>
      </c>
      <c r="F47" s="9"/>
      <c r="G47" s="21">
        <f t="shared" si="1"/>
        <v>0</v>
      </c>
      <c r="H47" s="21">
        <f t="shared" si="2"/>
        <v>0</v>
      </c>
      <c r="I47" s="48"/>
    </row>
    <row r="48" spans="1:9" ht="12.75">
      <c r="A48" s="49">
        <v>46</v>
      </c>
      <c r="B48" s="20" t="s">
        <v>62</v>
      </c>
      <c r="C48" s="20">
        <v>20</v>
      </c>
      <c r="D48" s="26"/>
      <c r="E48" s="21">
        <f t="shared" si="0"/>
        <v>0</v>
      </c>
      <c r="F48" s="9"/>
      <c r="G48" s="21">
        <f t="shared" si="1"/>
        <v>0</v>
      </c>
      <c r="H48" s="21">
        <f t="shared" si="2"/>
        <v>0</v>
      </c>
      <c r="I48" s="48"/>
    </row>
    <row r="49" spans="1:9" ht="12.75">
      <c r="A49" s="49">
        <v>47</v>
      </c>
      <c r="B49" s="20" t="s">
        <v>63</v>
      </c>
      <c r="C49" s="20">
        <v>20</v>
      </c>
      <c r="D49" s="26"/>
      <c r="E49" s="21">
        <f t="shared" si="0"/>
        <v>0</v>
      </c>
      <c r="F49" s="9"/>
      <c r="G49" s="21">
        <f t="shared" si="1"/>
        <v>0</v>
      </c>
      <c r="H49" s="21">
        <f t="shared" si="2"/>
        <v>0</v>
      </c>
      <c r="I49" s="48"/>
    </row>
    <row r="50" spans="1:9" ht="12.75">
      <c r="A50" s="49">
        <v>48</v>
      </c>
      <c r="B50" s="20" t="s">
        <v>64</v>
      </c>
      <c r="C50" s="20">
        <v>10</v>
      </c>
      <c r="D50" s="26"/>
      <c r="E50" s="21">
        <f t="shared" si="0"/>
        <v>0</v>
      </c>
      <c r="F50" s="9"/>
      <c r="G50" s="21">
        <f t="shared" si="1"/>
        <v>0</v>
      </c>
      <c r="H50" s="21">
        <f t="shared" si="2"/>
        <v>0</v>
      </c>
      <c r="I50" s="48"/>
    </row>
    <row r="51" spans="1:9" ht="12.75">
      <c r="A51" s="49">
        <v>49</v>
      </c>
      <c r="B51" s="20" t="s">
        <v>65</v>
      </c>
      <c r="C51" s="20">
        <v>10</v>
      </c>
      <c r="D51" s="26"/>
      <c r="E51" s="21">
        <f t="shared" si="0"/>
        <v>0</v>
      </c>
      <c r="F51" s="9"/>
      <c r="G51" s="21">
        <f t="shared" si="1"/>
        <v>0</v>
      </c>
      <c r="H51" s="21">
        <f t="shared" si="2"/>
        <v>0</v>
      </c>
      <c r="I51" s="48"/>
    </row>
    <row r="52" spans="1:9" ht="12.75">
      <c r="A52" s="49">
        <v>50</v>
      </c>
      <c r="B52" s="20" t="s">
        <v>66</v>
      </c>
      <c r="C52" s="20">
        <v>30</v>
      </c>
      <c r="D52" s="26"/>
      <c r="E52" s="21">
        <f t="shared" si="0"/>
        <v>0</v>
      </c>
      <c r="F52" s="9"/>
      <c r="G52" s="21">
        <f t="shared" si="1"/>
        <v>0</v>
      </c>
      <c r="H52" s="21">
        <f t="shared" si="2"/>
        <v>0</v>
      </c>
      <c r="I52" s="48"/>
    </row>
    <row r="53" spans="1:9" ht="12.75">
      <c r="A53" s="49">
        <v>51</v>
      </c>
      <c r="B53" s="20" t="s">
        <v>67</v>
      </c>
      <c r="C53" s="20">
        <v>30</v>
      </c>
      <c r="D53" s="26"/>
      <c r="E53" s="21">
        <f t="shared" si="0"/>
        <v>0</v>
      </c>
      <c r="F53" s="9"/>
      <c r="G53" s="21">
        <f t="shared" si="1"/>
        <v>0</v>
      </c>
      <c r="H53" s="21">
        <f t="shared" si="2"/>
        <v>0</v>
      </c>
      <c r="I53" s="48"/>
    </row>
    <row r="54" spans="1:9" ht="12.75">
      <c r="A54" s="49">
        <v>52</v>
      </c>
      <c r="B54" s="20" t="s">
        <v>68</v>
      </c>
      <c r="C54" s="20">
        <v>30</v>
      </c>
      <c r="D54" s="26"/>
      <c r="E54" s="21">
        <f t="shared" si="0"/>
        <v>0</v>
      </c>
      <c r="F54" s="9"/>
      <c r="G54" s="21">
        <f t="shared" si="1"/>
        <v>0</v>
      </c>
      <c r="H54" s="21">
        <f t="shared" si="2"/>
        <v>0</v>
      </c>
      <c r="I54" s="48"/>
    </row>
    <row r="55" spans="1:9" ht="12.75">
      <c r="A55" s="49">
        <v>53</v>
      </c>
      <c r="B55" s="20" t="s">
        <v>69</v>
      </c>
      <c r="C55" s="20">
        <v>20</v>
      </c>
      <c r="D55" s="26"/>
      <c r="E55" s="21">
        <f t="shared" si="0"/>
        <v>0</v>
      </c>
      <c r="F55" s="9"/>
      <c r="G55" s="21">
        <f t="shared" si="1"/>
        <v>0</v>
      </c>
      <c r="H55" s="21">
        <f t="shared" si="2"/>
        <v>0</v>
      </c>
      <c r="I55" s="48"/>
    </row>
    <row r="56" spans="1:9" ht="12.75">
      <c r="A56" s="49">
        <v>54</v>
      </c>
      <c r="B56" s="20" t="s">
        <v>70</v>
      </c>
      <c r="C56" s="20">
        <v>20</v>
      </c>
      <c r="D56" s="26"/>
      <c r="E56" s="21">
        <f t="shared" si="0"/>
        <v>0</v>
      </c>
      <c r="F56" s="9"/>
      <c r="G56" s="21">
        <f t="shared" si="1"/>
        <v>0</v>
      </c>
      <c r="H56" s="21">
        <f t="shared" si="2"/>
        <v>0</v>
      </c>
      <c r="I56" s="48"/>
    </row>
    <row r="57" spans="1:9" ht="12.75">
      <c r="A57" s="49">
        <v>55</v>
      </c>
      <c r="B57" s="20" t="s">
        <v>71</v>
      </c>
      <c r="C57" s="20">
        <v>30</v>
      </c>
      <c r="D57" s="26"/>
      <c r="E57" s="21">
        <f t="shared" si="0"/>
        <v>0</v>
      </c>
      <c r="F57" s="9"/>
      <c r="G57" s="21">
        <f t="shared" si="1"/>
        <v>0</v>
      </c>
      <c r="H57" s="21">
        <f t="shared" si="2"/>
        <v>0</v>
      </c>
      <c r="I57" s="48"/>
    </row>
    <row r="58" spans="1:9" ht="12.75">
      <c r="A58" s="49">
        <v>56</v>
      </c>
      <c r="B58" s="20" t="s">
        <v>72</v>
      </c>
      <c r="C58" s="20">
        <v>100</v>
      </c>
      <c r="D58" s="25"/>
      <c r="E58" s="21">
        <f t="shared" si="0"/>
        <v>0</v>
      </c>
      <c r="F58" s="9"/>
      <c r="G58" s="21">
        <f t="shared" si="1"/>
        <v>0</v>
      </c>
      <c r="H58" s="21">
        <f t="shared" si="2"/>
        <v>0</v>
      </c>
      <c r="I58" s="48"/>
    </row>
    <row r="59" spans="1:9" ht="12.75">
      <c r="A59" s="49">
        <v>57</v>
      </c>
      <c r="B59" s="20" t="s">
        <v>73</v>
      </c>
      <c r="C59" s="20">
        <v>100</v>
      </c>
      <c r="D59" s="25"/>
      <c r="E59" s="21">
        <f t="shared" si="0"/>
        <v>0</v>
      </c>
      <c r="F59" s="9"/>
      <c r="G59" s="21">
        <f t="shared" si="1"/>
        <v>0</v>
      </c>
      <c r="H59" s="21">
        <f t="shared" si="2"/>
        <v>0</v>
      </c>
      <c r="I59" s="48"/>
    </row>
    <row r="60" spans="1:9" ht="12.75">
      <c r="A60" s="49">
        <v>58</v>
      </c>
      <c r="B60" s="20" t="s">
        <v>74</v>
      </c>
      <c r="C60" s="20">
        <v>20</v>
      </c>
      <c r="D60" s="25"/>
      <c r="E60" s="21">
        <f t="shared" si="0"/>
        <v>0</v>
      </c>
      <c r="F60" s="9"/>
      <c r="G60" s="21">
        <f t="shared" si="1"/>
        <v>0</v>
      </c>
      <c r="H60" s="21">
        <f t="shared" si="2"/>
        <v>0</v>
      </c>
      <c r="I60" s="48"/>
    </row>
    <row r="61" spans="1:9" ht="12.75">
      <c r="A61" s="49">
        <v>59</v>
      </c>
      <c r="B61" s="20" t="s">
        <v>75</v>
      </c>
      <c r="C61" s="20">
        <v>50</v>
      </c>
      <c r="D61" s="26"/>
      <c r="E61" s="21">
        <f t="shared" si="0"/>
        <v>0</v>
      </c>
      <c r="F61" s="9"/>
      <c r="G61" s="21">
        <f t="shared" si="1"/>
        <v>0</v>
      </c>
      <c r="H61" s="21">
        <f t="shared" si="2"/>
        <v>0</v>
      </c>
      <c r="I61" s="48"/>
    </row>
    <row r="62" spans="1:9" ht="12.75">
      <c r="A62" s="49">
        <v>60</v>
      </c>
      <c r="B62" s="20" t="s">
        <v>76</v>
      </c>
      <c r="C62" s="20">
        <v>10</v>
      </c>
      <c r="D62" s="26"/>
      <c r="E62" s="21">
        <f t="shared" si="0"/>
        <v>0</v>
      </c>
      <c r="F62" s="9"/>
      <c r="G62" s="21">
        <f t="shared" si="1"/>
        <v>0</v>
      </c>
      <c r="H62" s="21">
        <f t="shared" si="2"/>
        <v>0</v>
      </c>
      <c r="I62" s="48"/>
    </row>
    <row r="63" spans="1:9" ht="12.75">
      <c r="A63" s="49">
        <v>61</v>
      </c>
      <c r="B63" s="20" t="s">
        <v>77</v>
      </c>
      <c r="C63" s="20">
        <v>30</v>
      </c>
      <c r="D63" s="26"/>
      <c r="E63" s="21">
        <f t="shared" si="0"/>
        <v>0</v>
      </c>
      <c r="F63" s="9"/>
      <c r="G63" s="21">
        <f t="shared" si="1"/>
        <v>0</v>
      </c>
      <c r="H63" s="21">
        <f t="shared" si="2"/>
        <v>0</v>
      </c>
      <c r="I63" s="48"/>
    </row>
    <row r="64" spans="1:9" ht="12.75">
      <c r="A64" s="49">
        <v>62</v>
      </c>
      <c r="B64" s="20" t="s">
        <v>78</v>
      </c>
      <c r="C64" s="20">
        <v>15</v>
      </c>
      <c r="D64" s="28"/>
      <c r="E64" s="21">
        <f t="shared" si="0"/>
        <v>0</v>
      </c>
      <c r="F64" s="9"/>
      <c r="G64" s="21">
        <f t="shared" si="1"/>
        <v>0</v>
      </c>
      <c r="H64" s="21">
        <f t="shared" si="2"/>
        <v>0</v>
      </c>
      <c r="I64" s="48"/>
    </row>
    <row r="65" spans="1:9" ht="12.75">
      <c r="A65" s="49">
        <v>63</v>
      </c>
      <c r="B65" s="20" t="s">
        <v>79</v>
      </c>
      <c r="C65" s="20">
        <v>60</v>
      </c>
      <c r="D65" s="26"/>
      <c r="E65" s="21">
        <f t="shared" si="0"/>
        <v>0</v>
      </c>
      <c r="F65" s="9"/>
      <c r="G65" s="21">
        <f t="shared" si="1"/>
        <v>0</v>
      </c>
      <c r="H65" s="21">
        <f t="shared" si="2"/>
        <v>0</v>
      </c>
      <c r="I65" s="48"/>
    </row>
    <row r="66" spans="1:9" ht="12.75">
      <c r="A66" s="49">
        <v>64</v>
      </c>
      <c r="B66" s="8" t="s">
        <v>80</v>
      </c>
      <c r="C66" s="20">
        <v>100</v>
      </c>
      <c r="D66" s="26"/>
      <c r="E66" s="21">
        <f t="shared" si="0"/>
        <v>0</v>
      </c>
      <c r="F66" s="9"/>
      <c r="G66" s="21">
        <f t="shared" si="1"/>
        <v>0</v>
      </c>
      <c r="H66" s="21">
        <f t="shared" si="2"/>
        <v>0</v>
      </c>
      <c r="I66" s="48"/>
    </row>
    <row r="67" spans="1:9" ht="12.75">
      <c r="A67" s="69">
        <v>65</v>
      </c>
      <c r="B67" s="70" t="s">
        <v>81</v>
      </c>
      <c r="C67" s="71">
        <v>40</v>
      </c>
      <c r="D67" s="72"/>
      <c r="E67" s="21">
        <f aca="true" t="shared" si="3" ref="E67:E97">C67*D67</f>
        <v>0</v>
      </c>
      <c r="F67" s="73"/>
      <c r="G67" s="21">
        <f t="shared" si="1"/>
        <v>0</v>
      </c>
      <c r="H67" s="21">
        <f t="shared" si="2"/>
        <v>0</v>
      </c>
      <c r="I67" s="76"/>
    </row>
    <row r="68" spans="1:9" ht="12.75">
      <c r="A68" s="7">
        <v>66</v>
      </c>
      <c r="B68" s="22" t="s">
        <v>82</v>
      </c>
      <c r="C68" s="20">
        <v>40</v>
      </c>
      <c r="D68" s="26"/>
      <c r="E68" s="21">
        <f t="shared" si="3"/>
        <v>0</v>
      </c>
      <c r="F68" s="9"/>
      <c r="G68" s="21">
        <f aca="true" t="shared" si="4" ref="G68:G97">E68*F68</f>
        <v>0</v>
      </c>
      <c r="H68" s="21">
        <f aca="true" t="shared" si="5" ref="H68:H97">E68+G68</f>
        <v>0</v>
      </c>
      <c r="I68" s="20"/>
    </row>
    <row r="69" spans="1:9" ht="12.75">
      <c r="A69" s="7">
        <v>67</v>
      </c>
      <c r="B69" s="22" t="s">
        <v>83</v>
      </c>
      <c r="C69" s="20">
        <v>60</v>
      </c>
      <c r="D69" s="26"/>
      <c r="E69" s="21">
        <f t="shared" si="3"/>
        <v>0</v>
      </c>
      <c r="F69" s="9"/>
      <c r="G69" s="21">
        <f t="shared" si="4"/>
        <v>0</v>
      </c>
      <c r="H69" s="21">
        <f t="shared" si="5"/>
        <v>0</v>
      </c>
      <c r="I69" s="20"/>
    </row>
    <row r="70" spans="1:9" ht="12.75">
      <c r="A70" s="7">
        <v>68</v>
      </c>
      <c r="B70" s="22" t="s">
        <v>84</v>
      </c>
      <c r="C70" s="20">
        <v>60</v>
      </c>
      <c r="D70" s="26"/>
      <c r="E70" s="21">
        <f t="shared" si="3"/>
        <v>0</v>
      </c>
      <c r="F70" s="9"/>
      <c r="G70" s="21">
        <f t="shared" si="4"/>
        <v>0</v>
      </c>
      <c r="H70" s="21">
        <f t="shared" si="5"/>
        <v>0</v>
      </c>
      <c r="I70" s="20"/>
    </row>
    <row r="71" spans="1:9" ht="12.75">
      <c r="A71" s="7">
        <v>69</v>
      </c>
      <c r="B71" s="20" t="s">
        <v>85</v>
      </c>
      <c r="C71" s="20">
        <v>20</v>
      </c>
      <c r="D71" s="26"/>
      <c r="E71" s="21">
        <f t="shared" si="3"/>
        <v>0</v>
      </c>
      <c r="F71" s="9"/>
      <c r="G71" s="21">
        <f t="shared" si="4"/>
        <v>0</v>
      </c>
      <c r="H71" s="21">
        <f t="shared" si="5"/>
        <v>0</v>
      </c>
      <c r="I71" s="20"/>
    </row>
    <row r="72" spans="1:9" ht="12.75">
      <c r="A72" s="7">
        <v>70</v>
      </c>
      <c r="B72" s="20" t="s">
        <v>86</v>
      </c>
      <c r="C72" s="20">
        <v>20</v>
      </c>
      <c r="D72" s="26"/>
      <c r="E72" s="21">
        <f t="shared" si="3"/>
        <v>0</v>
      </c>
      <c r="F72" s="9"/>
      <c r="G72" s="21">
        <f t="shared" si="4"/>
        <v>0</v>
      </c>
      <c r="H72" s="21">
        <f t="shared" si="5"/>
        <v>0</v>
      </c>
      <c r="I72" s="20"/>
    </row>
    <row r="73" spans="1:9" ht="12.75">
      <c r="A73" s="7">
        <v>71</v>
      </c>
      <c r="B73" s="20" t="s">
        <v>87</v>
      </c>
      <c r="C73" s="20">
        <v>30</v>
      </c>
      <c r="D73" s="26"/>
      <c r="E73" s="21">
        <f t="shared" si="3"/>
        <v>0</v>
      </c>
      <c r="F73" s="9"/>
      <c r="G73" s="21">
        <f t="shared" si="4"/>
        <v>0</v>
      </c>
      <c r="H73" s="21">
        <f t="shared" si="5"/>
        <v>0</v>
      </c>
      <c r="I73" s="20"/>
    </row>
    <row r="74" spans="1:9" ht="12.75">
      <c r="A74" s="7">
        <v>72</v>
      </c>
      <c r="B74" s="20" t="s">
        <v>88</v>
      </c>
      <c r="C74" s="20">
        <v>50</v>
      </c>
      <c r="D74" s="26"/>
      <c r="E74" s="21">
        <f t="shared" si="3"/>
        <v>0</v>
      </c>
      <c r="F74" s="9"/>
      <c r="G74" s="21">
        <f t="shared" si="4"/>
        <v>0</v>
      </c>
      <c r="H74" s="21">
        <f t="shared" si="5"/>
        <v>0</v>
      </c>
      <c r="I74" s="20"/>
    </row>
    <row r="75" spans="1:9" ht="12.75">
      <c r="A75" s="7">
        <v>73</v>
      </c>
      <c r="B75" s="22" t="s">
        <v>89</v>
      </c>
      <c r="C75" s="20">
        <v>30</v>
      </c>
      <c r="D75" s="26"/>
      <c r="E75" s="21">
        <f t="shared" si="3"/>
        <v>0</v>
      </c>
      <c r="F75" s="9"/>
      <c r="G75" s="21">
        <f t="shared" si="4"/>
        <v>0</v>
      </c>
      <c r="H75" s="21">
        <f t="shared" si="5"/>
        <v>0</v>
      </c>
      <c r="I75" s="20"/>
    </row>
    <row r="76" spans="1:9" ht="12.75">
      <c r="A76" s="20">
        <v>74</v>
      </c>
      <c r="B76" s="20" t="s">
        <v>90</v>
      </c>
      <c r="C76" s="20">
        <v>30</v>
      </c>
      <c r="D76" s="75"/>
      <c r="E76" s="21">
        <f t="shared" si="3"/>
        <v>0</v>
      </c>
      <c r="F76" s="75"/>
      <c r="G76" s="21">
        <f t="shared" si="4"/>
        <v>0</v>
      </c>
      <c r="H76" s="21">
        <f t="shared" si="5"/>
        <v>0</v>
      </c>
      <c r="I76" s="20"/>
    </row>
    <row r="77" spans="1:9" ht="12.75">
      <c r="A77" s="20">
        <v>75</v>
      </c>
      <c r="B77" s="20" t="s">
        <v>91</v>
      </c>
      <c r="C77" s="20">
        <v>100</v>
      </c>
      <c r="D77" s="20"/>
      <c r="E77" s="21">
        <f t="shared" si="3"/>
        <v>0</v>
      </c>
      <c r="F77" s="20"/>
      <c r="G77" s="21">
        <f t="shared" si="4"/>
        <v>0</v>
      </c>
      <c r="H77" s="21">
        <f t="shared" si="5"/>
        <v>0</v>
      </c>
      <c r="I77" s="20"/>
    </row>
    <row r="78" spans="1:9" ht="12.75">
      <c r="A78" s="20">
        <v>76</v>
      </c>
      <c r="B78" s="20" t="s">
        <v>92</v>
      </c>
      <c r="C78" s="20">
        <v>50</v>
      </c>
      <c r="D78" s="20"/>
      <c r="E78" s="21">
        <f t="shared" si="3"/>
        <v>0</v>
      </c>
      <c r="F78" s="20"/>
      <c r="G78" s="21">
        <f t="shared" si="4"/>
        <v>0</v>
      </c>
      <c r="H78" s="21">
        <f t="shared" si="5"/>
        <v>0</v>
      </c>
      <c r="I78" s="20"/>
    </row>
    <row r="79" spans="1:9" ht="12.75">
      <c r="A79" s="20">
        <v>77</v>
      </c>
      <c r="B79" s="20" t="s">
        <v>93</v>
      </c>
      <c r="C79" s="20">
        <v>10</v>
      </c>
      <c r="D79" s="20"/>
      <c r="E79" s="21">
        <f t="shared" si="3"/>
        <v>0</v>
      </c>
      <c r="F79" s="20"/>
      <c r="G79" s="21">
        <f t="shared" si="4"/>
        <v>0</v>
      </c>
      <c r="H79" s="21">
        <f t="shared" si="5"/>
        <v>0</v>
      </c>
      <c r="I79" s="20"/>
    </row>
    <row r="80" spans="1:9" ht="12.75">
      <c r="A80" s="20">
        <v>78</v>
      </c>
      <c r="B80" s="20" t="s">
        <v>94</v>
      </c>
      <c r="C80" s="20">
        <v>30</v>
      </c>
      <c r="D80" s="20"/>
      <c r="E80" s="21">
        <f t="shared" si="3"/>
        <v>0</v>
      </c>
      <c r="F80" s="20"/>
      <c r="G80" s="21">
        <f t="shared" si="4"/>
        <v>0</v>
      </c>
      <c r="H80" s="21">
        <f t="shared" si="5"/>
        <v>0</v>
      </c>
      <c r="I80" s="20"/>
    </row>
    <row r="81" spans="1:9" ht="12.75">
      <c r="A81" s="20">
        <v>79</v>
      </c>
      <c r="B81" s="20" t="s">
        <v>95</v>
      </c>
      <c r="C81" s="20">
        <v>10</v>
      </c>
      <c r="D81" s="20"/>
      <c r="E81" s="21">
        <f t="shared" si="3"/>
        <v>0</v>
      </c>
      <c r="F81" s="20"/>
      <c r="G81" s="21">
        <f t="shared" si="4"/>
        <v>0</v>
      </c>
      <c r="H81" s="21">
        <f t="shared" si="5"/>
        <v>0</v>
      </c>
      <c r="I81" s="20"/>
    </row>
    <row r="82" spans="1:9" ht="12.75">
      <c r="A82" s="20">
        <v>80</v>
      </c>
      <c r="B82" s="20" t="s">
        <v>96</v>
      </c>
      <c r="C82" s="20">
        <v>10</v>
      </c>
      <c r="D82" s="20"/>
      <c r="E82" s="21">
        <f t="shared" si="3"/>
        <v>0</v>
      </c>
      <c r="F82" s="20"/>
      <c r="G82" s="21">
        <f t="shared" si="4"/>
        <v>0</v>
      </c>
      <c r="H82" s="21">
        <f t="shared" si="5"/>
        <v>0</v>
      </c>
      <c r="I82" s="20"/>
    </row>
    <row r="83" spans="1:9" ht="12.75">
      <c r="A83" s="20">
        <v>81</v>
      </c>
      <c r="B83" s="20" t="s">
        <v>97</v>
      </c>
      <c r="C83" s="20">
        <v>20</v>
      </c>
      <c r="D83" s="20"/>
      <c r="E83" s="21">
        <f t="shared" si="3"/>
        <v>0</v>
      </c>
      <c r="F83" s="20"/>
      <c r="G83" s="21">
        <f t="shared" si="4"/>
        <v>0</v>
      </c>
      <c r="H83" s="21">
        <f t="shared" si="5"/>
        <v>0</v>
      </c>
      <c r="I83" s="20"/>
    </row>
    <row r="84" spans="1:9" ht="12.75">
      <c r="A84" s="20">
        <v>82</v>
      </c>
      <c r="B84" s="20" t="s">
        <v>98</v>
      </c>
      <c r="C84" s="20">
        <v>20</v>
      </c>
      <c r="D84" s="20"/>
      <c r="E84" s="21">
        <f t="shared" si="3"/>
        <v>0</v>
      </c>
      <c r="F84" s="20"/>
      <c r="G84" s="21">
        <f t="shared" si="4"/>
        <v>0</v>
      </c>
      <c r="H84" s="21">
        <f t="shared" si="5"/>
        <v>0</v>
      </c>
      <c r="I84" s="20"/>
    </row>
    <row r="85" spans="1:9" ht="12.75">
      <c r="A85" s="20">
        <v>83</v>
      </c>
      <c r="B85" s="20" t="s">
        <v>99</v>
      </c>
      <c r="C85" s="20">
        <v>10</v>
      </c>
      <c r="D85" s="20"/>
      <c r="E85" s="21">
        <f t="shared" si="3"/>
        <v>0</v>
      </c>
      <c r="F85" s="20"/>
      <c r="G85" s="21">
        <f t="shared" si="4"/>
        <v>0</v>
      </c>
      <c r="H85" s="21">
        <f t="shared" si="5"/>
        <v>0</v>
      </c>
      <c r="I85" s="20"/>
    </row>
    <row r="86" spans="1:9" ht="12.75">
      <c r="A86" s="20">
        <v>84</v>
      </c>
      <c r="B86" s="20" t="s">
        <v>100</v>
      </c>
      <c r="C86" s="20">
        <v>30</v>
      </c>
      <c r="D86" s="20"/>
      <c r="E86" s="21">
        <f t="shared" si="3"/>
        <v>0</v>
      </c>
      <c r="F86" s="20"/>
      <c r="G86" s="21">
        <f t="shared" si="4"/>
        <v>0</v>
      </c>
      <c r="H86" s="21">
        <f t="shared" si="5"/>
        <v>0</v>
      </c>
      <c r="I86" s="20"/>
    </row>
    <row r="87" spans="1:9" ht="12.75">
      <c r="A87" s="20">
        <v>85</v>
      </c>
      <c r="B87" s="20" t="s">
        <v>101</v>
      </c>
      <c r="C87" s="20">
        <v>10</v>
      </c>
      <c r="D87" s="20"/>
      <c r="E87" s="21">
        <f t="shared" si="3"/>
        <v>0</v>
      </c>
      <c r="F87" s="20"/>
      <c r="G87" s="21">
        <f t="shared" si="4"/>
        <v>0</v>
      </c>
      <c r="H87" s="21">
        <f t="shared" si="5"/>
        <v>0</v>
      </c>
      <c r="I87" s="20"/>
    </row>
    <row r="88" spans="1:9" ht="12.75">
      <c r="A88" s="20">
        <v>86</v>
      </c>
      <c r="B88" s="20" t="s">
        <v>102</v>
      </c>
      <c r="C88" s="74">
        <v>10</v>
      </c>
      <c r="D88" s="20"/>
      <c r="E88" s="21">
        <f t="shared" si="3"/>
        <v>0</v>
      </c>
      <c r="F88" s="20"/>
      <c r="G88" s="21">
        <f t="shared" si="4"/>
        <v>0</v>
      </c>
      <c r="H88" s="21">
        <f t="shared" si="5"/>
        <v>0</v>
      </c>
      <c r="I88" s="20"/>
    </row>
    <row r="89" spans="1:9" ht="12.75">
      <c r="A89" s="20">
        <v>87</v>
      </c>
      <c r="B89" s="20" t="s">
        <v>103</v>
      </c>
      <c r="C89" s="20">
        <v>400</v>
      </c>
      <c r="D89" s="20"/>
      <c r="E89" s="21">
        <f t="shared" si="3"/>
        <v>0</v>
      </c>
      <c r="F89" s="20"/>
      <c r="G89" s="21">
        <f t="shared" si="4"/>
        <v>0</v>
      </c>
      <c r="H89" s="21">
        <f t="shared" si="5"/>
        <v>0</v>
      </c>
      <c r="I89" s="20"/>
    </row>
    <row r="90" spans="1:9" ht="12.75">
      <c r="A90" s="20">
        <v>88</v>
      </c>
      <c r="B90" s="20" t="s">
        <v>104</v>
      </c>
      <c r="C90" s="20">
        <v>300</v>
      </c>
      <c r="D90" s="20"/>
      <c r="E90" s="21">
        <f t="shared" si="3"/>
        <v>0</v>
      </c>
      <c r="F90" s="20"/>
      <c r="G90" s="21">
        <f t="shared" si="4"/>
        <v>0</v>
      </c>
      <c r="H90" s="21">
        <f t="shared" si="5"/>
        <v>0</v>
      </c>
      <c r="I90" s="20"/>
    </row>
    <row r="91" spans="1:9" ht="12.75">
      <c r="A91" s="20">
        <v>89</v>
      </c>
      <c r="B91" s="20" t="s">
        <v>105</v>
      </c>
      <c r="C91" s="20">
        <v>20</v>
      </c>
      <c r="D91" s="20"/>
      <c r="E91" s="21">
        <f t="shared" si="3"/>
        <v>0</v>
      </c>
      <c r="F91" s="20"/>
      <c r="G91" s="21">
        <f t="shared" si="4"/>
        <v>0</v>
      </c>
      <c r="H91" s="21">
        <f t="shared" si="5"/>
        <v>0</v>
      </c>
      <c r="I91" s="20"/>
    </row>
    <row r="92" spans="1:9" ht="12.75">
      <c r="A92" s="20">
        <v>90</v>
      </c>
      <c r="B92" s="20" t="s">
        <v>106</v>
      </c>
      <c r="C92" s="20">
        <v>100</v>
      </c>
      <c r="D92" s="20"/>
      <c r="E92" s="21">
        <f t="shared" si="3"/>
        <v>0</v>
      </c>
      <c r="F92" s="20"/>
      <c r="G92" s="21">
        <f t="shared" si="4"/>
        <v>0</v>
      </c>
      <c r="H92" s="21">
        <f t="shared" si="5"/>
        <v>0</v>
      </c>
      <c r="I92" s="20"/>
    </row>
    <row r="93" spans="1:9" ht="12.75">
      <c r="A93" s="20">
        <v>91</v>
      </c>
      <c r="B93" s="8" t="s">
        <v>107</v>
      </c>
      <c r="C93" s="20">
        <v>50</v>
      </c>
      <c r="D93" s="20"/>
      <c r="E93" s="21">
        <f t="shared" si="3"/>
        <v>0</v>
      </c>
      <c r="F93" s="20"/>
      <c r="G93" s="21">
        <f t="shared" si="4"/>
        <v>0</v>
      </c>
      <c r="H93" s="21">
        <f t="shared" si="5"/>
        <v>0</v>
      </c>
      <c r="I93" s="20"/>
    </row>
    <row r="94" spans="1:9" ht="12.75">
      <c r="A94" s="20">
        <v>92</v>
      </c>
      <c r="B94" s="20" t="s">
        <v>108</v>
      </c>
      <c r="C94" s="20">
        <v>5</v>
      </c>
      <c r="D94" s="20"/>
      <c r="E94" s="21">
        <f t="shared" si="3"/>
        <v>0</v>
      </c>
      <c r="F94" s="20"/>
      <c r="G94" s="21">
        <f t="shared" si="4"/>
        <v>0</v>
      </c>
      <c r="H94" s="21">
        <f t="shared" si="5"/>
        <v>0</v>
      </c>
      <c r="I94" s="20"/>
    </row>
    <row r="95" spans="1:9" ht="12.75">
      <c r="A95" s="20">
        <v>93</v>
      </c>
      <c r="B95" s="20" t="s">
        <v>109</v>
      </c>
      <c r="C95" s="20">
        <v>150</v>
      </c>
      <c r="D95" s="20"/>
      <c r="E95" s="21">
        <f t="shared" si="3"/>
        <v>0</v>
      </c>
      <c r="F95" s="20"/>
      <c r="G95" s="21">
        <f t="shared" si="4"/>
        <v>0</v>
      </c>
      <c r="H95" s="21">
        <f t="shared" si="5"/>
        <v>0</v>
      </c>
      <c r="I95" s="20"/>
    </row>
    <row r="96" spans="1:9" ht="12.75">
      <c r="A96" s="20">
        <v>94</v>
      </c>
      <c r="B96" s="20" t="s">
        <v>110</v>
      </c>
      <c r="C96" s="20">
        <v>30</v>
      </c>
      <c r="D96" s="20"/>
      <c r="E96" s="21">
        <f t="shared" si="3"/>
        <v>0</v>
      </c>
      <c r="F96" s="20"/>
      <c r="G96" s="21">
        <f t="shared" si="4"/>
        <v>0</v>
      </c>
      <c r="H96" s="21">
        <f t="shared" si="5"/>
        <v>0</v>
      </c>
      <c r="I96" s="20"/>
    </row>
    <row r="97" spans="1:9" ht="13.5" thickBot="1">
      <c r="A97" s="59">
        <v>95</v>
      </c>
      <c r="B97" s="59" t="s">
        <v>111</v>
      </c>
      <c r="C97" s="59">
        <v>50</v>
      </c>
      <c r="D97" s="59"/>
      <c r="E97" s="33">
        <f t="shared" si="3"/>
        <v>0</v>
      </c>
      <c r="F97" s="59"/>
      <c r="G97" s="33">
        <f t="shared" si="4"/>
        <v>0</v>
      </c>
      <c r="H97" s="33">
        <f t="shared" si="5"/>
        <v>0</v>
      </c>
      <c r="I97" s="59"/>
    </row>
    <row r="98" spans="4:8" ht="13.5" thickBot="1">
      <c r="D98" s="51" t="s">
        <v>6</v>
      </c>
      <c r="E98" s="60">
        <f>SUM(E96:E97)</f>
        <v>0</v>
      </c>
      <c r="F98" s="61"/>
      <c r="G98" s="60">
        <f>SUM(G96:G97)</f>
        <v>0</v>
      </c>
      <c r="H98" s="62">
        <f>SUM(H96:H97)</f>
        <v>0</v>
      </c>
    </row>
  </sheetData>
  <sheetProtection selectLockedCells="1" selectUnlockedCells="1"/>
  <printOptions/>
  <pageMargins left="0.7875" right="0.37" top="0.92" bottom="0.75" header="0.52" footer="0.42"/>
  <pageSetup horizontalDpi="600" verticalDpi="600" orientation="landscape" paperSize="9" r:id="rId1"/>
  <headerFooter alignWithMargins="0">
    <oddHeader xml:space="preserve">&amp;CCZĘŚĆ 2. </oddHeader>
    <oddFooter>&amp;R&amp;P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view="pageLayout" workbookViewId="0" topLeftCell="A1">
      <selection activeCell="B18" sqref="B18"/>
    </sheetView>
  </sheetViews>
  <sheetFormatPr defaultColWidth="11.57421875" defaultRowHeight="12.75"/>
  <cols>
    <col min="1" max="1" width="4.28125" style="0" customWidth="1"/>
    <col min="2" max="2" width="51.140625" style="0" customWidth="1"/>
    <col min="3" max="3" width="9.421875" style="0" customWidth="1"/>
    <col min="4" max="4" width="10.57421875" style="0" customWidth="1"/>
    <col min="5" max="5" width="9.140625" style="0" customWidth="1"/>
    <col min="6" max="6" width="8.7109375" style="0" customWidth="1"/>
    <col min="7" max="7" width="10.28125" style="0" customWidth="1"/>
    <col min="8" max="8" width="11.57421875" style="0" customWidth="1"/>
    <col min="9" max="9" width="19.8515625" style="0" customWidth="1"/>
  </cols>
  <sheetData>
    <row r="1" spans="1:9" ht="76.5">
      <c r="A1" s="34" t="s">
        <v>0</v>
      </c>
      <c r="B1" s="35" t="s">
        <v>1</v>
      </c>
      <c r="C1" s="35" t="s">
        <v>2</v>
      </c>
      <c r="D1" s="36" t="s">
        <v>3</v>
      </c>
      <c r="E1" s="36" t="s">
        <v>9</v>
      </c>
      <c r="F1" s="37" t="s">
        <v>4</v>
      </c>
      <c r="G1" s="52" t="s">
        <v>10</v>
      </c>
      <c r="H1" s="36" t="s">
        <v>11</v>
      </c>
      <c r="I1" s="53" t="s">
        <v>5</v>
      </c>
    </row>
    <row r="2" spans="1:9" ht="12.75">
      <c r="A2" s="39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31">
        <v>7</v>
      </c>
      <c r="H2" s="6">
        <v>8</v>
      </c>
      <c r="I2" s="54">
        <v>9</v>
      </c>
    </row>
    <row r="3" spans="1:9" ht="12.75">
      <c r="A3" s="20">
        <v>1</v>
      </c>
      <c r="B3" s="20" t="s">
        <v>15</v>
      </c>
      <c r="C3" s="20">
        <v>10</v>
      </c>
      <c r="D3" s="26"/>
      <c r="E3" s="30">
        <f>C3*D3</f>
        <v>0</v>
      </c>
      <c r="F3" s="9"/>
      <c r="G3" s="32">
        <f>E3*F3</f>
        <v>0</v>
      </c>
      <c r="H3" s="21">
        <f>E3+G3</f>
        <v>0</v>
      </c>
      <c r="I3" s="55"/>
    </row>
    <row r="4" spans="1:9" ht="13.5" thickBot="1">
      <c r="A4" s="59">
        <v>2</v>
      </c>
      <c r="B4" s="59" t="s">
        <v>16</v>
      </c>
      <c r="C4" s="59">
        <v>10</v>
      </c>
      <c r="D4" s="50"/>
      <c r="E4" s="56">
        <f>C4*D4</f>
        <v>0</v>
      </c>
      <c r="F4" s="18"/>
      <c r="G4" s="57">
        <f>E4*F4</f>
        <v>0</v>
      </c>
      <c r="H4" s="33">
        <f>E4+G4</f>
        <v>0</v>
      </c>
      <c r="I4" s="58"/>
    </row>
    <row r="5" spans="4:8" ht="13.5" thickBot="1">
      <c r="D5" s="51" t="s">
        <v>6</v>
      </c>
      <c r="E5" s="60">
        <f>SUM(E3:E4)</f>
        <v>0</v>
      </c>
      <c r="F5" s="61"/>
      <c r="G5" s="60">
        <f>SUM(G3:G4)</f>
        <v>0</v>
      </c>
      <c r="H5" s="62">
        <f>SUM(H3:H4)</f>
        <v>0</v>
      </c>
    </row>
    <row r="6" ht="12.75">
      <c r="H6" s="24"/>
    </row>
  </sheetData>
  <sheetProtection selectLockedCells="1" selectUnlockedCells="1"/>
  <printOptions/>
  <pageMargins left="0.6" right="0.3" top="1.04" bottom="0.68" header="0.67" footer="0.38"/>
  <pageSetup horizontalDpi="600" verticalDpi="600" orientation="landscape" paperSize="9" r:id="rId1"/>
  <headerFooter alignWithMargins="0">
    <oddHeader xml:space="preserve">&amp;CCZĘŚĆ 3. </oddHeader>
    <oddFooter>&amp;R&amp;P 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view="pageLayout" workbookViewId="0" topLeftCell="A1">
      <selection activeCell="F22" sqref="F22"/>
    </sheetView>
  </sheetViews>
  <sheetFormatPr defaultColWidth="9.140625" defaultRowHeight="12.75"/>
  <cols>
    <col min="1" max="1" width="3.8515625" style="0" customWidth="1"/>
    <col min="2" max="2" width="48.57421875" style="0" customWidth="1"/>
    <col min="4" max="4" width="10.00390625" style="0" customWidth="1"/>
    <col min="5" max="5" width="11.57421875" style="0" customWidth="1"/>
    <col min="6" max="6" width="10.140625" style="0" customWidth="1"/>
    <col min="7" max="7" width="11.8515625" style="0" customWidth="1"/>
    <col min="8" max="8" width="12.421875" style="0" customWidth="1"/>
    <col min="9" max="9" width="18.28125" style="0" customWidth="1"/>
  </cols>
  <sheetData>
    <row r="1" spans="1:9" ht="63.75">
      <c r="A1" s="34" t="s">
        <v>0</v>
      </c>
      <c r="B1" s="35" t="s">
        <v>1</v>
      </c>
      <c r="C1" s="35" t="s">
        <v>2</v>
      </c>
      <c r="D1" s="36" t="s">
        <v>3</v>
      </c>
      <c r="E1" s="36" t="s">
        <v>112</v>
      </c>
      <c r="F1" s="37" t="s">
        <v>4</v>
      </c>
      <c r="G1" s="36" t="s">
        <v>7</v>
      </c>
      <c r="H1" s="36" t="s">
        <v>113</v>
      </c>
      <c r="I1" s="38" t="s">
        <v>5</v>
      </c>
    </row>
    <row r="2" spans="1:9" ht="12.75">
      <c r="A2" s="39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  <c r="I2" s="17">
        <v>9</v>
      </c>
    </row>
    <row r="3" spans="1:9" ht="12.75">
      <c r="A3" s="87">
        <v>1</v>
      </c>
      <c r="B3" s="84" t="s">
        <v>114</v>
      </c>
      <c r="C3" s="85">
        <v>30</v>
      </c>
      <c r="D3" s="77"/>
      <c r="E3" s="78">
        <f>C3*D3</f>
        <v>0</v>
      </c>
      <c r="F3" s="9"/>
      <c r="G3" s="79">
        <f>E3*F3</f>
        <v>0</v>
      </c>
      <c r="H3" s="79">
        <f>E3+G3</f>
        <v>0</v>
      </c>
      <c r="I3" s="80"/>
    </row>
    <row r="4" spans="1:9" ht="12.75">
      <c r="A4" s="87">
        <v>2</v>
      </c>
      <c r="B4" s="84" t="s">
        <v>115</v>
      </c>
      <c r="C4" s="85">
        <v>10</v>
      </c>
      <c r="D4" s="77"/>
      <c r="E4" s="78">
        <f aca="true" t="shared" si="0" ref="E4:E12">C4*D4</f>
        <v>0</v>
      </c>
      <c r="F4" s="9"/>
      <c r="G4" s="79">
        <f aca="true" t="shared" si="1" ref="G4:G12">E4*F4</f>
        <v>0</v>
      </c>
      <c r="H4" s="79">
        <f aca="true" t="shared" si="2" ref="H4:H12">E4+G4</f>
        <v>0</v>
      </c>
      <c r="I4" s="80"/>
    </row>
    <row r="5" spans="1:9" ht="12.75">
      <c r="A5" s="87">
        <v>3</v>
      </c>
      <c r="B5" s="84" t="s">
        <v>116</v>
      </c>
      <c r="C5" s="85">
        <v>50</v>
      </c>
      <c r="D5" s="77"/>
      <c r="E5" s="78">
        <f t="shared" si="0"/>
        <v>0</v>
      </c>
      <c r="F5" s="9"/>
      <c r="G5" s="79">
        <f t="shared" si="1"/>
        <v>0</v>
      </c>
      <c r="H5" s="79">
        <f t="shared" si="2"/>
        <v>0</v>
      </c>
      <c r="I5" s="80"/>
    </row>
    <row r="6" spans="1:9" ht="12.75">
      <c r="A6" s="87">
        <v>4</v>
      </c>
      <c r="B6" s="84" t="s">
        <v>117</v>
      </c>
      <c r="C6" s="85">
        <v>10</v>
      </c>
      <c r="D6" s="77"/>
      <c r="E6" s="78">
        <f t="shared" si="0"/>
        <v>0</v>
      </c>
      <c r="F6" s="9"/>
      <c r="G6" s="79">
        <f t="shared" si="1"/>
        <v>0</v>
      </c>
      <c r="H6" s="79">
        <f t="shared" si="2"/>
        <v>0</v>
      </c>
      <c r="I6" s="80"/>
    </row>
    <row r="7" spans="1:9" ht="12.75">
      <c r="A7" s="87">
        <v>5</v>
      </c>
      <c r="B7" s="84" t="s">
        <v>118</v>
      </c>
      <c r="C7" s="85">
        <v>50</v>
      </c>
      <c r="D7" s="77"/>
      <c r="E7" s="78">
        <f t="shared" si="0"/>
        <v>0</v>
      </c>
      <c r="F7" s="9"/>
      <c r="G7" s="79">
        <f t="shared" si="1"/>
        <v>0</v>
      </c>
      <c r="H7" s="79">
        <f t="shared" si="2"/>
        <v>0</v>
      </c>
      <c r="I7" s="80"/>
    </row>
    <row r="8" spans="1:9" ht="12.75">
      <c r="A8" s="87">
        <v>6</v>
      </c>
      <c r="B8" s="84" t="s">
        <v>119</v>
      </c>
      <c r="C8" s="85">
        <v>30</v>
      </c>
      <c r="D8" s="77"/>
      <c r="E8" s="78">
        <f t="shared" si="0"/>
        <v>0</v>
      </c>
      <c r="F8" s="9"/>
      <c r="G8" s="79">
        <f t="shared" si="1"/>
        <v>0</v>
      </c>
      <c r="H8" s="79">
        <f t="shared" si="2"/>
        <v>0</v>
      </c>
      <c r="I8" s="80"/>
    </row>
    <row r="9" spans="1:9" ht="25.5" customHeight="1">
      <c r="A9" s="87">
        <v>7</v>
      </c>
      <c r="B9" s="84" t="s">
        <v>120</v>
      </c>
      <c r="C9" s="85">
        <v>30</v>
      </c>
      <c r="D9" s="77"/>
      <c r="E9" s="78">
        <f t="shared" si="0"/>
        <v>0</v>
      </c>
      <c r="F9" s="9"/>
      <c r="G9" s="79">
        <f t="shared" si="1"/>
        <v>0</v>
      </c>
      <c r="H9" s="79">
        <f t="shared" si="2"/>
        <v>0</v>
      </c>
      <c r="I9" s="80"/>
    </row>
    <row r="10" spans="1:9" ht="12.75">
      <c r="A10" s="87">
        <v>8</v>
      </c>
      <c r="B10" s="84" t="s">
        <v>121</v>
      </c>
      <c r="C10" s="85">
        <v>100</v>
      </c>
      <c r="D10" s="77"/>
      <c r="E10" s="78">
        <f t="shared" si="0"/>
        <v>0</v>
      </c>
      <c r="F10" s="9"/>
      <c r="G10" s="79">
        <f t="shared" si="1"/>
        <v>0</v>
      </c>
      <c r="H10" s="79">
        <f t="shared" si="2"/>
        <v>0</v>
      </c>
      <c r="I10" s="80"/>
    </row>
    <row r="11" spans="1:9" ht="12.75">
      <c r="A11" s="87">
        <v>9</v>
      </c>
      <c r="B11" s="84" t="s">
        <v>122</v>
      </c>
      <c r="C11" s="85">
        <v>50</v>
      </c>
      <c r="D11" s="77"/>
      <c r="E11" s="78">
        <f t="shared" si="0"/>
        <v>0</v>
      </c>
      <c r="F11" s="9"/>
      <c r="G11" s="79">
        <f t="shared" si="1"/>
        <v>0</v>
      </c>
      <c r="H11" s="79">
        <f t="shared" si="2"/>
        <v>0</v>
      </c>
      <c r="I11" s="80"/>
    </row>
    <row r="12" spans="1:9" ht="13.5" thickBot="1">
      <c r="A12" s="88">
        <v>10</v>
      </c>
      <c r="B12" s="89" t="s">
        <v>123</v>
      </c>
      <c r="C12" s="90">
        <v>50</v>
      </c>
      <c r="D12" s="91"/>
      <c r="E12" s="92">
        <f t="shared" si="0"/>
        <v>0</v>
      </c>
      <c r="F12" s="18"/>
      <c r="G12" s="93">
        <f t="shared" si="1"/>
        <v>0</v>
      </c>
      <c r="H12" s="93">
        <f t="shared" si="2"/>
        <v>0</v>
      </c>
      <c r="I12" s="94"/>
    </row>
    <row r="13" spans="1:9" ht="13.5" thickBot="1">
      <c r="A13" s="81"/>
      <c r="B13" s="82"/>
      <c r="C13" s="82"/>
      <c r="D13" s="86" t="s">
        <v>6</v>
      </c>
      <c r="E13" s="64">
        <f>SUM(E3:E12)</f>
        <v>0</v>
      </c>
      <c r="F13" s="65"/>
      <c r="G13" s="64">
        <f>SUM(G3:G12)</f>
        <v>0</v>
      </c>
      <c r="H13" s="66">
        <f>SUM(H3:H12)</f>
        <v>0</v>
      </c>
      <c r="I13" s="83"/>
    </row>
  </sheetData>
  <sheetProtection/>
  <printOptions/>
  <pageMargins left="0.42" right="0.23" top="0.75" bottom="0.75" header="0.3" footer="0.3"/>
  <pageSetup horizontalDpi="600" verticalDpi="600" orientation="landscape" paperSize="9" r:id="rId1"/>
  <headerFooter alignWithMargins="0">
    <oddHeader>&amp;CCZĘŚĆ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cladm</dc:creator>
  <cp:keywords/>
  <dc:description/>
  <cp:lastModifiedBy>bear</cp:lastModifiedBy>
  <cp:lastPrinted>2013-06-26T09:42:41Z</cp:lastPrinted>
  <dcterms:created xsi:type="dcterms:W3CDTF">2012-10-30T11:58:25Z</dcterms:created>
  <dcterms:modified xsi:type="dcterms:W3CDTF">2013-06-26T09:45:05Z</dcterms:modified>
  <cp:category/>
  <cp:version/>
  <cp:contentType/>
  <cp:contentStatus/>
</cp:coreProperties>
</file>